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16" yWindow="65401" windowWidth="9435" windowHeight="5475" tabRatio="399" activeTab="0"/>
  </bookViews>
  <sheets>
    <sheet name="subcontractor expenditure" sheetId="1" r:id="rId1"/>
    <sheet name="Sheet1" sheetId="2" r:id="rId2"/>
  </sheets>
  <definedNames>
    <definedName name="_xlfn.COUNTIFS" hidden="1">#NAME?</definedName>
    <definedName name="_xlfn.SUMIFS" hidden="1">#NAME?</definedName>
    <definedName name="CertificationCode">'subcontractor expenditure'!$B$48:$B$51</definedName>
    <definedName name="FemaleGenEth">'subcontractor expenditure'!$G$47:$G$51</definedName>
    <definedName name="GenderEthnicity">'subcontractor expenditure'!$G$47:$G$56</definedName>
    <definedName name="MaleGenEth">'subcontractor expenditure'!$G$52:$G$56</definedName>
    <definedName name="_xlnm.Print_Area" localSheetId="0">'subcontractor expenditure'!$A$1:$J$59</definedName>
  </definedNames>
  <calcPr fullCalcOnLoad="1"/>
</workbook>
</file>

<file path=xl/sharedStrings.xml><?xml version="1.0" encoding="utf-8"?>
<sst xmlns="http://schemas.openxmlformats.org/spreadsheetml/2006/main" count="93" uniqueCount="81">
  <si>
    <t>Subcontractor/Suppliers Name</t>
  </si>
  <si>
    <t>I certify the information on this report is correct to the best of my knowledge.</t>
  </si>
  <si>
    <t>Date</t>
  </si>
  <si>
    <t xml:space="preserve"> </t>
  </si>
  <si>
    <t>Phone No.</t>
  </si>
  <si>
    <t>Vendor Code</t>
  </si>
  <si>
    <t>WBE</t>
  </si>
  <si>
    <t>MBE</t>
  </si>
  <si>
    <t>AA</t>
  </si>
  <si>
    <t>Cert Code *</t>
  </si>
  <si>
    <t>Gender Ethnicity **</t>
  </si>
  <si>
    <t>Contract Type:</t>
  </si>
  <si>
    <t>Certification Statements:</t>
  </si>
  <si>
    <t>Initial Contract Amount</t>
  </si>
  <si>
    <t>Current Contract Amount</t>
  </si>
  <si>
    <t>Amount This Invoice</t>
  </si>
  <si>
    <t>Project Description:</t>
  </si>
  <si>
    <t>Contractor Vendor ID:</t>
  </si>
  <si>
    <t>Contractor:</t>
  </si>
  <si>
    <t>Invoice No.</t>
  </si>
  <si>
    <t>Contract Start Date:</t>
  </si>
  <si>
    <t>Solicitation No.:</t>
  </si>
  <si>
    <t>Hisp</t>
  </si>
  <si>
    <t>Native/Asian</t>
  </si>
  <si>
    <t>Solicitation Goals</t>
  </si>
  <si>
    <t>Approved Compliance Participation</t>
  </si>
  <si>
    <t>Signature of Contractor</t>
  </si>
  <si>
    <t>Printed/Typed Name of Contractor</t>
  </si>
  <si>
    <t>City Project Manager:</t>
  </si>
  <si>
    <t>Contract Changes
(+/-)</t>
  </si>
  <si>
    <t>*** Current Contract Amount = Prior Contract Amount (+/-) Contract Changes</t>
  </si>
  <si>
    <t>I certify the information on this report is complete and accurate with respect to all subcontractors performing work on this contract.</t>
  </si>
  <si>
    <t>Current Participation (Based on Expenditures)</t>
  </si>
  <si>
    <t>Signature of Contractor's Financial Representative</t>
  </si>
  <si>
    <t>Printed/Typed Name of Contractor's Financial Representative</t>
  </si>
  <si>
    <t xml:space="preserve">Remaining Balance </t>
  </si>
  <si>
    <t>Total Amount
 Paid to Date</t>
  </si>
  <si>
    <t>MONTHLY PAY APPLICATION WILL NOT BE PROCESSED WITHOUT THE COMPLETION OF THIS FORM</t>
  </si>
  <si>
    <t>* Certification Code</t>
  </si>
  <si>
    <t>/</t>
  </si>
  <si>
    <t>Contract Amount:</t>
  </si>
  <si>
    <t>Total Expended:</t>
  </si>
  <si>
    <t xml:space="preserve">C.I.P. ID # (eCapris Sub-project #): </t>
  </si>
  <si>
    <t>Month     /     Year</t>
  </si>
  <si>
    <t>DBE Project Participation</t>
  </si>
  <si>
    <t>DBE</t>
  </si>
  <si>
    <t>SMBR Representative:</t>
  </si>
  <si>
    <t>I certify that the appropriate share of payment was made to all subcontractors performing work on this contract within 10 days of receipt of payment from the City</t>
  </si>
  <si>
    <t>Certified Minority Owned Business</t>
  </si>
  <si>
    <t>Certified Woman Owned Business</t>
  </si>
  <si>
    <t>Certified Other Owned  Business</t>
  </si>
  <si>
    <t>Non-Certified Business</t>
  </si>
  <si>
    <t>FW</t>
  </si>
  <si>
    <t>Female Anglo</t>
  </si>
  <si>
    <t>FA</t>
  </si>
  <si>
    <t>Female Asian</t>
  </si>
  <si>
    <t>Female Black</t>
  </si>
  <si>
    <t xml:space="preserve">Female Hisp </t>
  </si>
  <si>
    <t>FN</t>
  </si>
  <si>
    <t>Female Native American</t>
  </si>
  <si>
    <t>MN</t>
  </si>
  <si>
    <t>Male Nat American</t>
  </si>
  <si>
    <t>NO</t>
  </si>
  <si>
    <t>Non Certified</t>
  </si>
  <si>
    <t>MA</t>
  </si>
  <si>
    <t>Male Asian</t>
  </si>
  <si>
    <t>MB</t>
  </si>
  <si>
    <t>Male Black</t>
  </si>
  <si>
    <t>Male Hispanic</t>
  </si>
  <si>
    <t>MH</t>
  </si>
  <si>
    <t>FB</t>
  </si>
  <si>
    <t>FH</t>
  </si>
  <si>
    <t>NON</t>
  </si>
  <si>
    <t>MBE/WBE Project Participation</t>
  </si>
  <si>
    <t>** Gender Ethnicity</t>
  </si>
  <si>
    <t>* Certification code: The certification type that a firm's participation will be counted towards on this solicitation</t>
  </si>
  <si>
    <t>** Gender Ethnicity: The firm's actual Gender Ethnicity code as listed on their vendor profile</t>
  </si>
  <si>
    <t>Contract No (CT# or MA#):</t>
  </si>
  <si>
    <t>Contract No (DO#- if applicable):</t>
  </si>
  <si>
    <t>****Total Amount Paid to Date does not include Amount This Invoice</t>
  </si>
  <si>
    <r>
      <t>Phone No</t>
    </r>
    <r>
      <rPr>
        <sz val="11"/>
        <color indexed="8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</si>
</sst>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3.\3%"/>
    <numFmt numFmtId="165" formatCode="0.0%"/>
    <numFmt numFmtId="166" formatCode="0.0"/>
    <numFmt numFmtId="167" formatCode="0.000%"/>
    <numFmt numFmtId="168" formatCode="0.0000%"/>
    <numFmt numFmtId="169" formatCode="0.0000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_);\(0.00\)"/>
  </numFmts>
  <fonts count="7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MS Sans Serif"/>
      <family val="0"/>
    </font>
    <font>
      <b/>
      <i/>
      <u val="single"/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MS Sans Serif"/>
      <family val="0"/>
    </font>
    <font>
      <b/>
      <i/>
      <u val="single"/>
      <sz val="10"/>
      <color theme="1"/>
      <name val="Arial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7"/>
      <color theme="1"/>
      <name val="Times New Roman"/>
      <family val="1"/>
    </font>
    <font>
      <b/>
      <sz val="9"/>
      <color theme="1"/>
      <name val="Arial"/>
      <family val="2"/>
    </font>
    <font>
      <b/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14" fontId="58" fillId="33" borderId="0" xfId="0" applyNumberFormat="1" applyFont="1" applyFill="1" applyAlignment="1" applyProtection="1">
      <alignment horizontal="center"/>
      <protection locked="0"/>
    </xf>
    <xf numFmtId="8" fontId="58" fillId="33" borderId="10" xfId="44" applyFont="1" applyFill="1" applyBorder="1" applyAlignment="1" applyProtection="1">
      <alignment horizontal="center"/>
      <protection locked="0"/>
    </xf>
    <xf numFmtId="0" fontId="58" fillId="33" borderId="0" xfId="0" applyFont="1" applyFill="1" applyBorder="1" applyAlignment="1" applyProtection="1">
      <alignment horizontal="right" vertical="top"/>
      <protection locked="0"/>
    </xf>
    <xf numFmtId="0" fontId="59" fillId="33" borderId="11" xfId="0" applyFont="1" applyFill="1" applyBorder="1" applyAlignment="1" applyProtection="1">
      <alignment/>
      <protection locked="0"/>
    </xf>
    <xf numFmtId="0" fontId="60" fillId="33" borderId="11" xfId="0" applyFont="1" applyFill="1" applyBorder="1" applyAlignment="1" applyProtection="1">
      <alignment horizontal="center"/>
      <protection locked="0"/>
    </xf>
    <xf numFmtId="0" fontId="60" fillId="33" borderId="0" xfId="0" applyFont="1" applyFill="1" applyBorder="1" applyAlignment="1" applyProtection="1">
      <alignment/>
      <protection locked="0"/>
    </xf>
    <xf numFmtId="0" fontId="58" fillId="33" borderId="0" xfId="0" applyFont="1" applyFill="1" applyBorder="1" applyAlignment="1" applyProtection="1">
      <alignment horizontal="right"/>
      <protection locked="0"/>
    </xf>
    <xf numFmtId="0" fontId="60" fillId="33" borderId="11" xfId="0" applyFont="1" applyFill="1" applyBorder="1" applyAlignment="1" applyProtection="1">
      <alignment vertical="top"/>
      <protection locked="0"/>
    </xf>
    <xf numFmtId="0" fontId="60" fillId="33" borderId="11" xfId="0" applyFont="1" applyFill="1" applyBorder="1" applyAlignment="1" applyProtection="1">
      <alignment/>
      <protection locked="0"/>
    </xf>
    <xf numFmtId="0" fontId="60" fillId="33" borderId="0" xfId="0" applyFont="1" applyFill="1" applyAlignment="1" applyProtection="1">
      <alignment/>
      <protection locked="0"/>
    </xf>
    <xf numFmtId="0" fontId="58" fillId="33" borderId="0" xfId="0" applyFont="1" applyFill="1" applyBorder="1" applyAlignment="1" applyProtection="1">
      <alignment/>
      <protection locked="0"/>
    </xf>
    <xf numFmtId="0" fontId="58" fillId="33" borderId="0" xfId="0" applyFont="1" applyFill="1" applyAlignment="1" applyProtection="1">
      <alignment/>
      <protection locked="0"/>
    </xf>
    <xf numFmtId="0" fontId="58" fillId="33" borderId="0" xfId="0" applyFont="1" applyFill="1" applyAlignment="1" applyProtection="1">
      <alignment horizontal="right"/>
      <protection locked="0"/>
    </xf>
    <xf numFmtId="0" fontId="59" fillId="33" borderId="0" xfId="0" applyFont="1" applyFill="1" applyAlignment="1" applyProtection="1">
      <alignment horizontal="right" vertical="top"/>
      <protection locked="0"/>
    </xf>
    <xf numFmtId="0" fontId="58" fillId="33" borderId="0" xfId="0" applyFont="1" applyFill="1" applyBorder="1" applyAlignment="1" applyProtection="1">
      <alignment vertical="top"/>
      <protection locked="0"/>
    </xf>
    <xf numFmtId="44" fontId="59" fillId="33" borderId="10" xfId="44" applyNumberFormat="1" applyFont="1" applyFill="1" applyBorder="1" applyAlignment="1" applyProtection="1">
      <alignment horizontal="center"/>
      <protection locked="0"/>
    </xf>
    <xf numFmtId="0" fontId="59" fillId="33" borderId="0" xfId="0" applyFont="1" applyFill="1" applyAlignment="1" applyProtection="1">
      <alignment horizontal="right"/>
      <protection locked="0"/>
    </xf>
    <xf numFmtId="0" fontId="61" fillId="33" borderId="0" xfId="0" applyFont="1" applyFill="1" applyAlignment="1" applyProtection="1">
      <alignment/>
      <protection locked="0"/>
    </xf>
    <xf numFmtId="0" fontId="61" fillId="34" borderId="0" xfId="0" applyFont="1" applyFill="1" applyBorder="1" applyAlignment="1" applyProtection="1">
      <alignment/>
      <protection locked="0"/>
    </xf>
    <xf numFmtId="0" fontId="62" fillId="34" borderId="0" xfId="0" applyFont="1" applyFill="1" applyBorder="1" applyAlignment="1" applyProtection="1">
      <alignment horizontal="left" vertical="top"/>
      <protection locked="0"/>
    </xf>
    <xf numFmtId="0" fontId="61" fillId="34" borderId="0" xfId="0" applyFont="1" applyFill="1" applyAlignment="1" applyProtection="1">
      <alignment/>
      <protection locked="0"/>
    </xf>
    <xf numFmtId="0" fontId="58" fillId="0" borderId="0" xfId="0" applyFont="1" applyAlignment="1" applyProtection="1">
      <alignment horizontal="right"/>
      <protection locked="0"/>
    </xf>
    <xf numFmtId="0" fontId="63" fillId="0" borderId="0" xfId="0" applyFont="1" applyFill="1" applyBorder="1" applyAlignment="1" applyProtection="1">
      <alignment horizontal="centerContinuous" vertical="center" wrapText="1"/>
      <protection locked="0"/>
    </xf>
    <xf numFmtId="0" fontId="59" fillId="0" borderId="0" xfId="0" applyFont="1" applyFill="1" applyAlignment="1" applyProtection="1">
      <alignment horizontal="right"/>
      <protection locked="0"/>
    </xf>
    <xf numFmtId="0" fontId="63" fillId="34" borderId="0" xfId="0" applyFont="1" applyFill="1" applyBorder="1" applyAlignment="1" applyProtection="1">
      <alignment horizontal="centerContinuous" vertical="center" wrapText="1"/>
      <protection locked="0"/>
    </xf>
    <xf numFmtId="0" fontId="64" fillId="34" borderId="0" xfId="0" applyFont="1" applyFill="1" applyBorder="1" applyAlignment="1" applyProtection="1">
      <alignment horizontal="centerContinuous" vertical="top" wrapText="1"/>
      <protection locked="0"/>
    </xf>
    <xf numFmtId="0" fontId="65" fillId="34" borderId="0" xfId="0" applyFont="1" applyFill="1" applyBorder="1" applyAlignment="1" applyProtection="1">
      <alignment horizontal="centerContinuous" vertical="top" wrapText="1"/>
      <protection locked="0"/>
    </xf>
    <xf numFmtId="0" fontId="62" fillId="35" borderId="12" xfId="0" applyFont="1" applyFill="1" applyBorder="1" applyAlignment="1" applyProtection="1">
      <alignment horizontal="center"/>
      <protection locked="0"/>
    </xf>
    <xf numFmtId="0" fontId="62" fillId="34" borderId="13" xfId="0" applyFont="1" applyFill="1" applyBorder="1" applyAlignment="1" applyProtection="1">
      <alignment horizontal="center"/>
      <protection locked="0"/>
    </xf>
    <xf numFmtId="0" fontId="62" fillId="34" borderId="14" xfId="0" applyFont="1" applyFill="1" applyBorder="1" applyAlignment="1" applyProtection="1">
      <alignment horizontal="center"/>
      <protection locked="0"/>
    </xf>
    <xf numFmtId="0" fontId="62" fillId="34" borderId="0" xfId="0" applyFont="1" applyFill="1" applyAlignment="1" applyProtection="1">
      <alignment horizontal="right"/>
      <protection locked="0"/>
    </xf>
    <xf numFmtId="10" fontId="61" fillId="34" borderId="15" xfId="0" applyNumberFormat="1" applyFont="1" applyFill="1" applyBorder="1" applyAlignment="1" applyProtection="1">
      <alignment horizontal="center"/>
      <protection/>
    </xf>
    <xf numFmtId="10" fontId="61" fillId="34" borderId="16" xfId="0" applyNumberFormat="1" applyFont="1" applyFill="1" applyBorder="1" applyAlignment="1" applyProtection="1">
      <alignment horizontal="centerContinuous" vertical="top"/>
      <protection/>
    </xf>
    <xf numFmtId="10" fontId="61" fillId="34" borderId="17" xfId="0" applyNumberFormat="1" applyFont="1" applyFill="1" applyBorder="1" applyAlignment="1" applyProtection="1">
      <alignment horizontal="center"/>
      <protection/>
    </xf>
    <xf numFmtId="10" fontId="61" fillId="34" borderId="18" xfId="0" applyNumberFormat="1" applyFont="1" applyFill="1" applyBorder="1" applyAlignment="1" applyProtection="1">
      <alignment horizontal="centerContinuous" vertical="top"/>
      <protection/>
    </xf>
    <xf numFmtId="10" fontId="61" fillId="34" borderId="19" xfId="0" applyNumberFormat="1" applyFont="1" applyFill="1" applyBorder="1" applyAlignment="1" applyProtection="1">
      <alignment horizontal="center"/>
      <protection hidden="1"/>
    </xf>
    <xf numFmtId="10" fontId="61" fillId="34" borderId="20" xfId="0" applyNumberFormat="1" applyFont="1" applyFill="1" applyBorder="1" applyAlignment="1" applyProtection="1">
      <alignment horizontal="center"/>
      <protection hidden="1"/>
    </xf>
    <xf numFmtId="10" fontId="61" fillId="34" borderId="21" xfId="0" applyNumberFormat="1" applyFont="1" applyFill="1" applyBorder="1" applyAlignment="1" applyProtection="1">
      <alignment horizontal="center" vertical="top"/>
      <protection hidden="1"/>
    </xf>
    <xf numFmtId="0" fontId="63" fillId="34" borderId="0" xfId="0" applyFont="1" applyFill="1" applyBorder="1" applyAlignment="1" applyProtection="1">
      <alignment vertical="top"/>
      <protection locked="0"/>
    </xf>
    <xf numFmtId="10" fontId="61" fillId="34" borderId="22" xfId="0" applyNumberFormat="1" applyFont="1" applyFill="1" applyBorder="1" applyAlignment="1" applyProtection="1">
      <alignment horizontal="centerContinuous" vertical="top"/>
      <protection hidden="1"/>
    </xf>
    <xf numFmtId="0" fontId="66" fillId="34" borderId="0" xfId="0" applyFont="1" applyFill="1" applyBorder="1" applyAlignment="1" applyProtection="1">
      <alignment horizontal="centerContinuous"/>
      <protection locked="0"/>
    </xf>
    <xf numFmtId="0" fontId="58" fillId="34" borderId="0" xfId="0" applyFont="1" applyFill="1" applyBorder="1" applyAlignment="1" applyProtection="1">
      <alignment horizontal="centerContinuous" vertical="top"/>
      <protection locked="0"/>
    </xf>
    <xf numFmtId="0" fontId="67" fillId="34" borderId="0" xfId="0" applyFont="1" applyFill="1" applyBorder="1" applyAlignment="1" applyProtection="1">
      <alignment/>
      <protection locked="0"/>
    </xf>
    <xf numFmtId="0" fontId="62" fillId="35" borderId="23" xfId="0" applyFont="1" applyFill="1" applyBorder="1" applyAlignment="1" applyProtection="1">
      <alignment horizontal="centerContinuous" vertical="center" wrapText="1"/>
      <protection locked="0"/>
    </xf>
    <xf numFmtId="0" fontId="62" fillId="35" borderId="23" xfId="0" applyFont="1" applyFill="1" applyBorder="1" applyAlignment="1" applyProtection="1">
      <alignment horizontal="center" vertical="center" wrapText="1"/>
      <protection locked="0"/>
    </xf>
    <xf numFmtId="0" fontId="62" fillId="35" borderId="24" xfId="0" applyFont="1" applyFill="1" applyBorder="1" applyAlignment="1" applyProtection="1">
      <alignment horizontal="center" vertical="center" wrapText="1"/>
      <protection locked="0"/>
    </xf>
    <xf numFmtId="0" fontId="62" fillId="35" borderId="25" xfId="0" applyFont="1" applyFill="1" applyBorder="1" applyAlignment="1" applyProtection="1">
      <alignment horizontal="centerContinuous" vertical="center" wrapText="1"/>
      <protection locked="0"/>
    </xf>
    <xf numFmtId="0" fontId="62" fillId="34" borderId="0" xfId="0" applyFont="1" applyFill="1" applyAlignment="1" applyProtection="1">
      <alignment/>
      <protection locked="0"/>
    </xf>
    <xf numFmtId="0" fontId="61" fillId="0" borderId="23" xfId="0" applyFont="1" applyBorder="1" applyAlignment="1" applyProtection="1">
      <alignment vertical="center" wrapText="1"/>
      <protection locked="0"/>
    </xf>
    <xf numFmtId="0" fontId="61" fillId="33" borderId="26" xfId="0" applyFont="1" applyFill="1" applyBorder="1" applyAlignment="1" applyProtection="1">
      <alignment horizontal="center" vertical="center"/>
      <protection locked="0"/>
    </xf>
    <xf numFmtId="0" fontId="61" fillId="0" borderId="23" xfId="0" applyFont="1" applyBorder="1" applyAlignment="1" applyProtection="1">
      <alignment horizontal="center" vertical="center" wrapText="1"/>
      <protection locked="0"/>
    </xf>
    <xf numFmtId="8" fontId="61" fillId="0" borderId="23" xfId="44" applyFont="1" applyBorder="1" applyAlignment="1" applyProtection="1">
      <alignment horizontal="center" vertical="center" wrapText="1"/>
      <protection locked="0"/>
    </xf>
    <xf numFmtId="44" fontId="61" fillId="33" borderId="26" xfId="0" applyNumberFormat="1" applyFont="1" applyFill="1" applyBorder="1" applyAlignment="1" applyProtection="1">
      <alignment/>
      <protection locked="0"/>
    </xf>
    <xf numFmtId="44" fontId="61" fillId="33" borderId="26" xfId="0" applyNumberFormat="1" applyFont="1" applyFill="1" applyBorder="1" applyAlignment="1" applyProtection="1">
      <alignment/>
      <protection/>
    </xf>
    <xf numFmtId="0" fontId="61" fillId="0" borderId="23" xfId="0" applyFont="1" applyBorder="1" applyAlignment="1" applyProtection="1">
      <alignment horizontal="center"/>
      <protection locked="0"/>
    </xf>
    <xf numFmtId="44" fontId="61" fillId="33" borderId="0" xfId="0" applyNumberFormat="1" applyFont="1" applyFill="1" applyAlignment="1" applyProtection="1">
      <alignment/>
      <protection locked="0"/>
    </xf>
    <xf numFmtId="0" fontId="61" fillId="33" borderId="23" xfId="0" applyFont="1" applyFill="1" applyBorder="1" applyAlignment="1" applyProtection="1">
      <alignment vertical="center" wrapText="1"/>
      <protection locked="0"/>
    </xf>
    <xf numFmtId="0" fontId="61" fillId="33" borderId="23" xfId="0" applyFont="1" applyFill="1" applyBorder="1" applyAlignment="1" applyProtection="1">
      <alignment horizontal="center"/>
      <protection locked="0"/>
    </xf>
    <xf numFmtId="0" fontId="61" fillId="33" borderId="0" xfId="0" applyFont="1" applyFill="1" applyBorder="1" applyAlignment="1" applyProtection="1">
      <alignment vertical="center" wrapText="1"/>
      <protection locked="0"/>
    </xf>
    <xf numFmtId="0" fontId="61" fillId="33" borderId="0" xfId="0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Border="1" applyAlignment="1" applyProtection="1">
      <alignment horizontal="center"/>
      <protection locked="0"/>
    </xf>
    <xf numFmtId="44" fontId="61" fillId="33" borderId="0" xfId="0" applyNumberFormat="1" applyFont="1" applyFill="1" applyBorder="1" applyAlignment="1" applyProtection="1">
      <alignment/>
      <protection locked="0"/>
    </xf>
    <xf numFmtId="0" fontId="62" fillId="33" borderId="0" xfId="0" applyFont="1" applyFill="1" applyBorder="1" applyAlignment="1" applyProtection="1">
      <alignment/>
      <protection locked="0"/>
    </xf>
    <xf numFmtId="0" fontId="61" fillId="33" borderId="0" xfId="0" applyFont="1" applyFill="1" applyBorder="1" applyAlignment="1" applyProtection="1">
      <alignment/>
      <protection locked="0"/>
    </xf>
    <xf numFmtId="0" fontId="68" fillId="36" borderId="0" xfId="0" applyFont="1" applyFill="1" applyBorder="1" applyAlignment="1" applyProtection="1">
      <alignment horizontal="left" vertical="center" wrapText="1"/>
      <protection locked="0"/>
    </xf>
    <xf numFmtId="0" fontId="60" fillId="36" borderId="0" xfId="0" applyFont="1" applyFill="1" applyAlignment="1" applyProtection="1">
      <alignment vertical="top"/>
      <protection locked="0"/>
    </xf>
    <xf numFmtId="0" fontId="58" fillId="36" borderId="0" xfId="0" applyFont="1" applyFill="1" applyAlignment="1" applyProtection="1">
      <alignment vertical="top"/>
      <protection locked="0"/>
    </xf>
    <xf numFmtId="0" fontId="59" fillId="36" borderId="0" xfId="0" applyFont="1" applyFill="1" applyBorder="1" applyAlignment="1" applyProtection="1">
      <alignment/>
      <protection locked="0"/>
    </xf>
    <xf numFmtId="0" fontId="59" fillId="36" borderId="0" xfId="0" applyFont="1" applyFill="1" applyAlignment="1" applyProtection="1">
      <alignment vertical="top"/>
      <protection locked="0"/>
    </xf>
    <xf numFmtId="0" fontId="59" fillId="36" borderId="0" xfId="0" applyFont="1" applyFill="1" applyAlignment="1" applyProtection="1">
      <alignment/>
      <protection locked="0"/>
    </xf>
    <xf numFmtId="0" fontId="58" fillId="36" borderId="0" xfId="0" applyFont="1" applyFill="1" applyAlignment="1" applyProtection="1">
      <alignment horizontal="left" vertical="top"/>
      <protection locked="0"/>
    </xf>
    <xf numFmtId="0" fontId="59" fillId="36" borderId="11" xfId="0" applyFont="1" applyFill="1" applyBorder="1" applyAlignment="1" applyProtection="1">
      <alignment vertical="top"/>
      <protection locked="0"/>
    </xf>
    <xf numFmtId="0" fontId="58" fillId="36" borderId="0" xfId="0" applyFont="1" applyFill="1" applyBorder="1" applyAlignment="1" applyProtection="1">
      <alignment vertical="top"/>
      <protection locked="0"/>
    </xf>
    <xf numFmtId="0" fontId="58" fillId="36" borderId="0" xfId="0" applyFont="1" applyFill="1" applyAlignment="1" applyProtection="1">
      <alignment horizontal="center" vertical="top"/>
      <protection locked="0"/>
    </xf>
    <xf numFmtId="0" fontId="69" fillId="33" borderId="0" xfId="0" applyFont="1" applyFill="1" applyAlignment="1" applyProtection="1">
      <alignment/>
      <protection locked="0"/>
    </xf>
    <xf numFmtId="0" fontId="69" fillId="33" borderId="0" xfId="0" applyFont="1" applyFill="1" applyBorder="1" applyAlignment="1" applyProtection="1">
      <alignment/>
      <protection locked="0"/>
    </xf>
    <xf numFmtId="0" fontId="70" fillId="33" borderId="0" xfId="0" applyFont="1" applyFill="1" applyAlignment="1" applyProtection="1">
      <alignment vertical="center"/>
      <protection locked="0"/>
    </xf>
    <xf numFmtId="0" fontId="71" fillId="0" borderId="0" xfId="0" applyFont="1" applyFill="1" applyBorder="1" applyAlignment="1" applyProtection="1">
      <alignment horizontal="center" vertical="top"/>
      <protection locked="0"/>
    </xf>
    <xf numFmtId="0" fontId="72" fillId="33" borderId="0" xfId="0" applyFont="1" applyFill="1" applyAlignment="1" applyProtection="1">
      <alignment horizontal="centerContinuous" vertical="top" wrapText="1"/>
      <protection locked="0"/>
    </xf>
    <xf numFmtId="0" fontId="70" fillId="33" borderId="0" xfId="0" applyFont="1" applyFill="1" applyAlignment="1" applyProtection="1">
      <alignment horizontal="left" vertical="top"/>
      <protection locked="0"/>
    </xf>
    <xf numFmtId="0" fontId="69" fillId="33" borderId="24" xfId="0" applyFont="1" applyFill="1" applyBorder="1" applyAlignment="1" applyProtection="1">
      <alignment/>
      <protection locked="0"/>
    </xf>
    <xf numFmtId="0" fontId="70" fillId="33" borderId="25" xfId="0" applyFont="1" applyFill="1" applyBorder="1" applyAlignment="1" applyProtection="1">
      <alignment horizontal="center"/>
      <protection locked="0"/>
    </xf>
    <xf numFmtId="0" fontId="69" fillId="33" borderId="27" xfId="0" applyFont="1" applyFill="1" applyBorder="1" applyAlignment="1" applyProtection="1">
      <alignment/>
      <protection locked="0"/>
    </xf>
    <xf numFmtId="0" fontId="73" fillId="33" borderId="0" xfId="0" applyFont="1" applyFill="1" applyBorder="1" applyAlignment="1" applyProtection="1">
      <alignment/>
      <protection locked="0"/>
    </xf>
    <xf numFmtId="0" fontId="70" fillId="33" borderId="28" xfId="0" applyFont="1" applyFill="1" applyBorder="1" applyAlignment="1" applyProtection="1">
      <alignment horizontal="center"/>
      <protection locked="0"/>
    </xf>
    <xf numFmtId="0" fontId="70" fillId="33" borderId="0" xfId="0" applyFont="1" applyFill="1" applyBorder="1" applyAlignment="1" applyProtection="1">
      <alignment vertical="top"/>
      <protection locked="0"/>
    </xf>
    <xf numFmtId="0" fontId="61" fillId="0" borderId="0" xfId="0" applyFont="1" applyFill="1" applyAlignment="1" applyProtection="1">
      <alignment horizontal="centerContinuous"/>
      <protection locked="0"/>
    </xf>
    <xf numFmtId="0" fontId="70" fillId="33" borderId="0" xfId="0" applyFont="1" applyFill="1" applyBorder="1" applyAlignment="1" applyProtection="1">
      <alignment horizontal="left" vertical="top"/>
      <protection locked="0"/>
    </xf>
    <xf numFmtId="14" fontId="62" fillId="37" borderId="0" xfId="0" applyNumberFormat="1" applyFont="1" applyFill="1" applyAlignment="1" applyProtection="1">
      <alignment horizontal="centerContinuous" vertical="center"/>
      <protection locked="0"/>
    </xf>
    <xf numFmtId="0" fontId="61" fillId="37" borderId="0" xfId="0" applyFont="1" applyFill="1" applyAlignment="1" applyProtection="1">
      <alignment horizontal="centerContinuous"/>
      <protection locked="0"/>
    </xf>
    <xf numFmtId="0" fontId="61" fillId="37" borderId="0" xfId="0" applyFont="1" applyFill="1" applyBorder="1" applyAlignment="1" applyProtection="1">
      <alignment horizontal="centerContinuous"/>
      <protection locked="0"/>
    </xf>
    <xf numFmtId="0" fontId="71" fillId="38" borderId="23" xfId="0" applyFont="1" applyFill="1" applyBorder="1" applyAlignment="1" applyProtection="1">
      <alignment horizontal="center" vertical="top"/>
      <protection locked="0"/>
    </xf>
    <xf numFmtId="0" fontId="71" fillId="38" borderId="27" xfId="0" applyFont="1" applyFill="1" applyBorder="1" applyAlignment="1" applyProtection="1">
      <alignment horizontal="center" vertical="top"/>
      <protection locked="0"/>
    </xf>
    <xf numFmtId="0" fontId="71" fillId="38" borderId="25" xfId="0" applyFont="1" applyFill="1" applyBorder="1" applyAlignment="1" applyProtection="1">
      <alignment horizontal="center" vertical="top"/>
      <protection locked="0"/>
    </xf>
    <xf numFmtId="0" fontId="61" fillId="33" borderId="0" xfId="0" applyFont="1" applyFill="1" applyBorder="1" applyAlignment="1" applyProtection="1">
      <alignment/>
      <protection locked="0"/>
    </xf>
    <xf numFmtId="0" fontId="73" fillId="39" borderId="29" xfId="0" applyFont="1" applyFill="1" applyBorder="1" applyAlignment="1" applyProtection="1">
      <alignment horizontal="center" vertical="top" wrapText="1"/>
      <protection locked="0"/>
    </xf>
    <xf numFmtId="0" fontId="67" fillId="0" borderId="30" xfId="0" applyFont="1" applyBorder="1" applyAlignment="1" applyProtection="1">
      <alignment horizontal="center" wrapText="1"/>
      <protection locked="0"/>
    </xf>
    <xf numFmtId="0" fontId="67" fillId="0" borderId="14" xfId="0" applyFont="1" applyBorder="1" applyAlignment="1" applyProtection="1">
      <alignment horizontal="center" wrapText="1"/>
      <protection locked="0"/>
    </xf>
    <xf numFmtId="0" fontId="68" fillId="36" borderId="0" xfId="0" applyFont="1" applyFill="1" applyBorder="1" applyAlignment="1" applyProtection="1">
      <alignment horizontal="left" vertical="center" wrapText="1"/>
      <protection locked="0"/>
    </xf>
    <xf numFmtId="0" fontId="74" fillId="36" borderId="11" xfId="0" applyFont="1" applyFill="1" applyBorder="1" applyAlignment="1" applyProtection="1">
      <alignment horizontal="left"/>
      <protection locked="0"/>
    </xf>
    <xf numFmtId="0" fontId="59" fillId="36" borderId="11" xfId="0" applyFont="1" applyFill="1" applyBorder="1" applyAlignment="1" applyProtection="1">
      <alignment horizontal="center" vertical="top"/>
      <protection locked="0"/>
    </xf>
    <xf numFmtId="0" fontId="60" fillId="36" borderId="11" xfId="0" applyFont="1" applyFill="1" applyBorder="1" applyAlignment="1" applyProtection="1">
      <alignment horizontal="center" vertical="top"/>
      <protection locked="0"/>
    </xf>
    <xf numFmtId="0" fontId="68" fillId="40" borderId="0" xfId="0" applyFont="1" applyFill="1" applyAlignment="1" applyProtection="1">
      <alignment horizontal="left" vertical="center" wrapText="1"/>
      <protection locked="0"/>
    </xf>
    <xf numFmtId="0" fontId="62" fillId="0" borderId="11" xfId="0" applyFont="1" applyBorder="1" applyAlignment="1" applyProtection="1">
      <alignment horizontal="center" vertical="center"/>
      <protection locked="0"/>
    </xf>
    <xf numFmtId="0" fontId="60" fillId="33" borderId="31" xfId="0" applyFont="1" applyFill="1" applyBorder="1" applyAlignment="1" applyProtection="1">
      <alignment/>
      <protection locked="0"/>
    </xf>
    <xf numFmtId="0" fontId="60" fillId="33" borderId="11" xfId="0" applyFont="1" applyFill="1" applyBorder="1" applyAlignment="1" applyProtection="1">
      <alignment/>
      <protection locked="0"/>
    </xf>
    <xf numFmtId="0" fontId="58" fillId="33" borderId="11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013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3544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640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3544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1514475</xdr:colOff>
      <xdr:row>0</xdr:row>
      <xdr:rowOff>0</xdr:rowOff>
    </xdr:from>
    <xdr:to>
      <xdr:col>0</xdr:col>
      <xdr:colOff>1514475</xdr:colOff>
      <xdr:row>0</xdr:row>
      <xdr:rowOff>0</xdr:rowOff>
    </xdr:to>
    <xdr:sp>
      <xdr:nvSpPr>
        <xdr:cNvPr id="5" name="Line 11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666750</xdr:colOff>
      <xdr:row>0</xdr:row>
      <xdr:rowOff>0</xdr:rowOff>
    </xdr:from>
    <xdr:to>
      <xdr:col>4</xdr:col>
      <xdr:colOff>666750</xdr:colOff>
      <xdr:row>0</xdr:row>
      <xdr:rowOff>0</xdr:rowOff>
    </xdr:to>
    <xdr:sp>
      <xdr:nvSpPr>
        <xdr:cNvPr id="6" name="Line 12"/>
        <xdr:cNvSpPr>
          <a:spLocks/>
        </xdr:cNvSpPr>
      </xdr:nvSpPr>
      <xdr:spPr>
        <a:xfrm flipH="1">
          <a:off x="660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7" name="Line 13"/>
        <xdr:cNvSpPr>
          <a:spLocks/>
        </xdr:cNvSpPr>
      </xdr:nvSpPr>
      <xdr:spPr>
        <a:xfrm flipH="1">
          <a:off x="1013460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8" name="Line 14"/>
        <xdr:cNvSpPr>
          <a:spLocks/>
        </xdr:cNvSpPr>
      </xdr:nvSpPr>
      <xdr:spPr>
        <a:xfrm flipH="1">
          <a:off x="1215390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104775</xdr:rowOff>
    </xdr:from>
    <xdr:to>
      <xdr:col>10</xdr:col>
      <xdr:colOff>0</xdr:colOff>
      <xdr:row>15</xdr:row>
      <xdr:rowOff>104775</xdr:rowOff>
    </xdr:to>
    <xdr:sp>
      <xdr:nvSpPr>
        <xdr:cNvPr id="9" name="Line 15"/>
        <xdr:cNvSpPr>
          <a:spLocks/>
        </xdr:cNvSpPr>
      </xdr:nvSpPr>
      <xdr:spPr>
        <a:xfrm flipH="1">
          <a:off x="155257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323850</xdr:rowOff>
    </xdr:from>
    <xdr:to>
      <xdr:col>8</xdr:col>
      <xdr:colOff>0</xdr:colOff>
      <xdr:row>15</xdr:row>
      <xdr:rowOff>0</xdr:rowOff>
    </xdr:to>
    <xdr:sp>
      <xdr:nvSpPr>
        <xdr:cNvPr id="10" name="Line 16"/>
        <xdr:cNvSpPr>
          <a:spLocks/>
        </xdr:cNvSpPr>
      </xdr:nvSpPr>
      <xdr:spPr>
        <a:xfrm flipV="1">
          <a:off x="1215390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53</xdr:row>
      <xdr:rowOff>104775</xdr:rowOff>
    </xdr:to>
    <xdr:sp>
      <xdr:nvSpPr>
        <xdr:cNvPr id="11" name="Line 23"/>
        <xdr:cNvSpPr>
          <a:spLocks/>
        </xdr:cNvSpPr>
      </xdr:nvSpPr>
      <xdr:spPr>
        <a:xfrm>
          <a:off x="0" y="111633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" name="Picture 18" descr="http://ecapris.ci.austin.tx.us/images/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98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19</xdr:row>
      <xdr:rowOff>0</xdr:rowOff>
    </xdr:from>
    <xdr:to>
      <xdr:col>3</xdr:col>
      <xdr:colOff>38100</xdr:colOff>
      <xdr:row>19</xdr:row>
      <xdr:rowOff>9525</xdr:rowOff>
    </xdr:to>
    <xdr:pic>
      <xdr:nvPicPr>
        <xdr:cNvPr id="13" name="Picture 19" descr="http://ecapris.ci.austin.tx.us/images/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38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" name="Picture 20" descr="http://ecapris.ci.austin.tx.us/images/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34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5" name="Picture 21" descr="http://ecapris.ci.austin.tx.us/images/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503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6" name="Picture 22" descr="http://ecapris.ci.austin.tx.us/images/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549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7" name="Picture 23" descr="http://ecapris.ci.austin.tx.us/images/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572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18" name="Picture 24" descr="http://ecapris.ci.austin.tx.us/images/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9" name="Picture 25" descr="http://ecapris.ci.austin.tx.us/images/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481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0" name="Picture 26" descr="http://ecapris.ci.austin.tx.us/images/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526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" name="Picture 27" descr="http://ecapris.ci.austin.tx.us/images/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2" name="Picture 28" descr="http://ecapris.ci.austin.tx.us/images/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366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23" name="Picture 29" descr="http://ecapris.ci.austin.tx.us/images/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458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24" name="Picture 20" descr="http://ecapris.ci.austin.tx.us/images/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458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5" name="Picture 20" descr="http://ecapris.ci.austin.tx.us/images/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481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1.57421875" style="18" bestFit="1" customWidth="1"/>
    <col min="2" max="2" width="15.7109375" style="18" customWidth="1"/>
    <col min="3" max="3" width="17.421875" style="64" customWidth="1"/>
    <col min="4" max="4" width="14.28125" style="18" customWidth="1"/>
    <col min="5" max="5" width="17.8515625" style="18" customWidth="1"/>
    <col min="6" max="6" width="21.57421875" style="18" customWidth="1"/>
    <col min="7" max="7" width="23.57421875" style="18" customWidth="1"/>
    <col min="8" max="8" width="30.28125" style="18" customWidth="1"/>
    <col min="9" max="9" width="20.8515625" style="18" customWidth="1"/>
    <col min="10" max="10" width="29.7109375" style="18" bestFit="1" customWidth="1"/>
    <col min="11" max="11" width="13.140625" style="18" customWidth="1"/>
    <col min="12" max="16384" width="9.140625" style="18" customWidth="1"/>
  </cols>
  <sheetData>
    <row r="1" spans="1:10" s="6" customFormat="1" ht="15.75">
      <c r="A1" s="3" t="s">
        <v>43</v>
      </c>
      <c r="B1" s="4"/>
      <c r="C1" s="5" t="s">
        <v>39</v>
      </c>
      <c r="D1" s="4"/>
      <c r="H1" s="7" t="s">
        <v>19</v>
      </c>
      <c r="I1" s="8"/>
      <c r="J1" s="9"/>
    </row>
    <row r="2" spans="2:5" s="10" customFormat="1" ht="15.75">
      <c r="B2" s="105"/>
      <c r="C2" s="105"/>
      <c r="D2" s="105"/>
      <c r="E2" s="12"/>
    </row>
    <row r="3" spans="1:11" s="10" customFormat="1" ht="18.75" customHeight="1">
      <c r="A3" s="13" t="s">
        <v>16</v>
      </c>
      <c r="B3" s="106"/>
      <c r="C3" s="106"/>
      <c r="D3" s="106"/>
      <c r="E3" s="11"/>
      <c r="F3" s="13" t="s">
        <v>20</v>
      </c>
      <c r="G3" s="1"/>
      <c r="H3" s="14" t="s">
        <v>11</v>
      </c>
      <c r="I3" s="107"/>
      <c r="J3" s="107"/>
      <c r="K3" s="6"/>
    </row>
    <row r="4" spans="1:10" s="10" customFormat="1" ht="18.75" customHeight="1">
      <c r="A4" s="13" t="s">
        <v>18</v>
      </c>
      <c r="B4" s="104"/>
      <c r="C4" s="104"/>
      <c r="D4" s="104"/>
      <c r="E4" s="15"/>
      <c r="F4" s="13" t="s">
        <v>40</v>
      </c>
      <c r="G4" s="2"/>
      <c r="H4" s="14" t="s">
        <v>21</v>
      </c>
      <c r="I4" s="107"/>
      <c r="J4" s="107"/>
    </row>
    <row r="5" spans="1:10" ht="17.25" customHeight="1">
      <c r="A5" s="13" t="s">
        <v>17</v>
      </c>
      <c r="B5" s="104"/>
      <c r="C5" s="104"/>
      <c r="D5" s="104"/>
      <c r="E5" s="15"/>
      <c r="F5" s="13" t="s">
        <v>41</v>
      </c>
      <c r="G5" s="16">
        <f>SUM(I16:I36,H16:H36)</f>
        <v>0</v>
      </c>
      <c r="H5" s="17" t="s">
        <v>77</v>
      </c>
      <c r="I5" s="107"/>
      <c r="J5" s="107"/>
    </row>
    <row r="6" spans="1:10" s="21" customFormat="1" ht="18.75" customHeight="1">
      <c r="A6" s="13" t="s">
        <v>28</v>
      </c>
      <c r="B6" s="104"/>
      <c r="C6" s="104"/>
      <c r="D6" s="104"/>
      <c r="E6" s="19"/>
      <c r="F6" s="20"/>
      <c r="H6" s="17" t="s">
        <v>78</v>
      </c>
      <c r="I6" s="107"/>
      <c r="J6" s="107"/>
    </row>
    <row r="7" spans="1:11" s="21" customFormat="1" ht="17.25" customHeight="1">
      <c r="A7" s="22" t="s">
        <v>46</v>
      </c>
      <c r="B7" s="104"/>
      <c r="C7" s="104"/>
      <c r="D7" s="104"/>
      <c r="E7" s="19"/>
      <c r="F7" s="20"/>
      <c r="G7" s="23"/>
      <c r="H7" s="24" t="s">
        <v>42</v>
      </c>
      <c r="I7" s="107"/>
      <c r="J7" s="107"/>
      <c r="K7" s="13"/>
    </row>
    <row r="8" spans="5:11" s="21" customFormat="1" ht="12" customHeight="1" thickBot="1">
      <c r="E8" s="19"/>
      <c r="F8" s="20"/>
      <c r="G8" s="25"/>
      <c r="H8" s="26"/>
      <c r="K8" s="13"/>
    </row>
    <row r="9" spans="1:10" s="21" customFormat="1" ht="12" customHeight="1" thickBot="1">
      <c r="A9" s="18"/>
      <c r="C9" s="96" t="s">
        <v>73</v>
      </c>
      <c r="D9" s="97"/>
      <c r="E9" s="97"/>
      <c r="F9" s="97"/>
      <c r="G9" s="98"/>
      <c r="H9" s="27"/>
      <c r="J9" s="28" t="s">
        <v>44</v>
      </c>
    </row>
    <row r="10" spans="3:10" s="21" customFormat="1" ht="12" customHeight="1" thickBot="1">
      <c r="C10" s="29" t="s">
        <v>7</v>
      </c>
      <c r="D10" s="29" t="s">
        <v>8</v>
      </c>
      <c r="E10" s="29" t="s">
        <v>22</v>
      </c>
      <c r="F10" s="29" t="s">
        <v>23</v>
      </c>
      <c r="G10" s="30" t="s">
        <v>6</v>
      </c>
      <c r="H10" s="26"/>
      <c r="J10" s="29" t="s">
        <v>45</v>
      </c>
    </row>
    <row r="11" spans="2:10" s="21" customFormat="1" ht="12" customHeight="1">
      <c r="B11" s="31" t="s">
        <v>24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19"/>
      <c r="I11" s="31" t="s">
        <v>24</v>
      </c>
      <c r="J11" s="33">
        <v>0</v>
      </c>
    </row>
    <row r="12" spans="2:10" s="21" customFormat="1" ht="12" customHeight="1">
      <c r="B12" s="31" t="s">
        <v>25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19"/>
      <c r="I12" s="31" t="s">
        <v>25</v>
      </c>
      <c r="J12" s="35">
        <v>0</v>
      </c>
    </row>
    <row r="13" spans="2:10" s="21" customFormat="1" ht="13.5" customHeight="1" thickBot="1">
      <c r="B13" s="31" t="s">
        <v>32</v>
      </c>
      <c r="C13" s="36" t="str">
        <f>IF($C$11&gt;0,_xlfn.SUMIFS($H$16:$H$36,$C$16:$C$36,$B$48)/$G$4+_xlfn.SUMIFS($I$16:$I$36,$C$16:$C$36,$B$48)/$G$4,"-")</f>
        <v>-</v>
      </c>
      <c r="D13" s="37" t="str">
        <f>IF($D$11&gt;0,_xlfn.SUMIFS($H$16:$H$36,$C$16:$C$36,$B$48,$D$16:$D$36,$G$48)/$G$4+_xlfn.SUMIFS($H$16:$H$36,$C$16:$C$36,$B$48,$D$16:$D$36,$G$53)/$G$4+_xlfn.SUMIFS($I$16:$I$36,$C$16:$C$36,$B$48,$D$16:$D$36,$G$48)/$G$4+_xlfn.SUMIFS($I$16:$I$36,$C$16:$C$36,$B$48,$D$16:$D$36,$G$53)/$G$4,"-")</f>
        <v>-</v>
      </c>
      <c r="E13" s="37" t="str">
        <f>IF($E$11&gt;0,_xlfn.SUMIFS($H$16:$H$36,$C$16:$C$36,$B$48,$D$16:$D$36,$G$49)/$G$4+_xlfn.SUMIFS($H$16:$H$36,$C$16:$C$36,$B$48,$D$16:$D$36,$G$54)/$G$4+_xlfn.SUMIFS($I$16:$I$36,$C$16:$C$36,$B$48,$D$16:$D$36,$G$49)/$G$4+_xlfn.SUMIFS($I$16:$I$36,$C$16:$C$36,$B$48,$D$16:$D$36,$G$54)/$G$4,"-")</f>
        <v>-</v>
      </c>
      <c r="F13" s="37" t="str">
        <f>IF($F$11&gt;0,_xlfn.SUMIFS($H$16:$H$36,$C$16:$C$36,$B$48,$D$16:$D$36,$G$47)/$G$4+_xlfn.SUMIFS($H$16:$H$36,$C$16:$C$36,$B$48,$D$16:$D$36,$G$52)/$G$4+_xlfn.SUMIFS($H$16:$H$36,$C$16:$C$36,$B$48,$D$16:$D$36,$G$50)/$G$4+_xlfn.SUMIFS($H$16:$H$36,$C$16:$C$36,$B$48,$D$16:$D$36,$G$55)/$G$4+_xlfn.SUMIFS($I$16:$I$36,$C$16:$C$36,$B$48,$D$16:$D$36,$G$47)/$G$4+_xlfn.SUMIFS($I$16:$I$36,$C$16:$C$36,$B$48,$D$16:$D$36,$G$52)/$G$4+_xlfn.SUMIFS($I$16:$I$36,$C$16:$C$36,$B$48,$D$16:$D$36,$G$50)/$G$4+_xlfn.SUMIFS($I$16:$I$36,$C$16:$C$36,$B$48,$D$16:$D$36,$G$55)/$G$4,"-")</f>
        <v>-</v>
      </c>
      <c r="G13" s="38" t="str">
        <f>IF($G$11&gt;0,_xlfn.SUMIFS($H$16:$H$36,$C$16:$C$36,$B$49)/$G$4+_xlfn.SUMIFS($I$16:$I$36,$C$16:$C$36,$B$49)/$G$4,"-")</f>
        <v>-</v>
      </c>
      <c r="H13" s="39"/>
      <c r="I13" s="31" t="s">
        <v>32</v>
      </c>
      <c r="J13" s="40" t="str">
        <f>IF($J$11&gt;0,_xlfn.SUMIFS($H$16:$H$36,$C$16:$C$36,$B$50)/$G$4+_xlfn.SUMIFS($I$16:$I$36,$C$16:$C$36,$B$50)/$G$4,"-")</f>
        <v>-</v>
      </c>
    </row>
    <row r="14" spans="2:9" s="21" customFormat="1" ht="13.5" customHeight="1">
      <c r="B14" s="31"/>
      <c r="C14" s="19"/>
      <c r="D14" s="19"/>
      <c r="E14" s="19"/>
      <c r="F14" s="41"/>
      <c r="G14" s="42"/>
      <c r="H14" s="39"/>
      <c r="I14" s="43"/>
    </row>
    <row r="15" spans="1:10" s="48" customFormat="1" ht="25.5">
      <c r="A15" s="44" t="s">
        <v>0</v>
      </c>
      <c r="B15" s="44" t="s">
        <v>5</v>
      </c>
      <c r="C15" s="44" t="s">
        <v>9</v>
      </c>
      <c r="D15" s="44" t="s">
        <v>10</v>
      </c>
      <c r="E15" s="44" t="s">
        <v>13</v>
      </c>
      <c r="F15" s="44" t="s">
        <v>29</v>
      </c>
      <c r="G15" s="45" t="s">
        <v>14</v>
      </c>
      <c r="H15" s="46" t="s">
        <v>15</v>
      </c>
      <c r="I15" s="45" t="s">
        <v>36</v>
      </c>
      <c r="J15" s="47" t="s">
        <v>35</v>
      </c>
    </row>
    <row r="16" spans="1:10" ht="18" customHeight="1">
      <c r="A16" s="49"/>
      <c r="B16" s="50"/>
      <c r="C16" s="51"/>
      <c r="D16" s="51"/>
      <c r="E16" s="52"/>
      <c r="F16" s="53"/>
      <c r="G16" s="54"/>
      <c r="H16" s="53"/>
      <c r="I16" s="53"/>
      <c r="J16" s="54">
        <f aca="true" t="shared" si="0" ref="J16:J36">G16-H16-I16</f>
        <v>0</v>
      </c>
    </row>
    <row r="17" spans="1:10" ht="18" customHeight="1">
      <c r="A17" s="49"/>
      <c r="B17" s="50"/>
      <c r="C17" s="51"/>
      <c r="D17" s="51"/>
      <c r="E17" s="52"/>
      <c r="F17" s="53"/>
      <c r="G17" s="54"/>
      <c r="H17" s="53"/>
      <c r="I17" s="53"/>
      <c r="J17" s="54">
        <f t="shared" si="0"/>
        <v>0</v>
      </c>
    </row>
    <row r="18" spans="1:10" ht="18" customHeight="1">
      <c r="A18" s="49"/>
      <c r="B18" s="50"/>
      <c r="C18" s="51"/>
      <c r="D18" s="51"/>
      <c r="E18" s="52"/>
      <c r="F18" s="53"/>
      <c r="G18" s="54"/>
      <c r="H18" s="53"/>
      <c r="I18" s="53"/>
      <c r="J18" s="54">
        <f t="shared" si="0"/>
        <v>0</v>
      </c>
    </row>
    <row r="19" spans="1:10" ht="18" customHeight="1">
      <c r="A19" s="49"/>
      <c r="B19" s="50"/>
      <c r="C19" s="51"/>
      <c r="D19" s="51"/>
      <c r="E19" s="52"/>
      <c r="F19" s="53"/>
      <c r="G19" s="54"/>
      <c r="H19" s="53"/>
      <c r="I19" s="53"/>
      <c r="J19" s="54">
        <f t="shared" si="0"/>
        <v>0</v>
      </c>
    </row>
    <row r="20" spans="1:12" ht="18" customHeight="1">
      <c r="A20" s="49"/>
      <c r="B20" s="55"/>
      <c r="C20" s="51"/>
      <c r="D20" s="51"/>
      <c r="E20" s="52"/>
      <c r="F20" s="53"/>
      <c r="G20" s="54"/>
      <c r="H20" s="53"/>
      <c r="I20" s="53"/>
      <c r="J20" s="54">
        <f t="shared" si="0"/>
        <v>0</v>
      </c>
      <c r="L20" s="56"/>
    </row>
    <row r="21" spans="1:10" ht="18" customHeight="1">
      <c r="A21" s="49"/>
      <c r="B21" s="50"/>
      <c r="C21" s="51"/>
      <c r="D21" s="51"/>
      <c r="E21" s="52"/>
      <c r="F21" s="53"/>
      <c r="G21" s="54">
        <f aca="true" t="shared" si="1" ref="G21:G36">E21+F21</f>
        <v>0</v>
      </c>
      <c r="H21" s="53"/>
      <c r="I21" s="53"/>
      <c r="J21" s="54">
        <f t="shared" si="0"/>
        <v>0</v>
      </c>
    </row>
    <row r="22" spans="1:10" ht="18" customHeight="1">
      <c r="A22" s="49"/>
      <c r="B22" s="50"/>
      <c r="C22" s="51"/>
      <c r="D22" s="51"/>
      <c r="E22" s="52"/>
      <c r="F22" s="53"/>
      <c r="G22" s="54">
        <f t="shared" si="1"/>
        <v>0</v>
      </c>
      <c r="H22" s="53"/>
      <c r="I22" s="53"/>
      <c r="J22" s="54">
        <f t="shared" si="0"/>
        <v>0</v>
      </c>
    </row>
    <row r="23" spans="1:10" ht="18" customHeight="1">
      <c r="A23" s="49"/>
      <c r="B23" s="50"/>
      <c r="C23" s="51"/>
      <c r="D23" s="51"/>
      <c r="E23" s="52"/>
      <c r="F23" s="53"/>
      <c r="G23" s="54">
        <f t="shared" si="1"/>
        <v>0</v>
      </c>
      <c r="H23" s="53"/>
      <c r="I23" s="53"/>
      <c r="J23" s="54">
        <f t="shared" si="0"/>
        <v>0</v>
      </c>
    </row>
    <row r="24" spans="1:10" ht="18" customHeight="1">
      <c r="A24" s="49"/>
      <c r="B24" s="50"/>
      <c r="C24" s="51"/>
      <c r="D24" s="51"/>
      <c r="E24" s="52"/>
      <c r="F24" s="53"/>
      <c r="G24" s="54">
        <f t="shared" si="1"/>
        <v>0</v>
      </c>
      <c r="H24" s="53"/>
      <c r="I24" s="53"/>
      <c r="J24" s="54">
        <f t="shared" si="0"/>
        <v>0</v>
      </c>
    </row>
    <row r="25" spans="1:10" ht="18" customHeight="1">
      <c r="A25" s="49"/>
      <c r="B25" s="50"/>
      <c r="C25" s="51"/>
      <c r="D25" s="51"/>
      <c r="E25" s="52"/>
      <c r="F25" s="53"/>
      <c r="G25" s="54">
        <f t="shared" si="1"/>
        <v>0</v>
      </c>
      <c r="H25" s="53"/>
      <c r="I25" s="53"/>
      <c r="J25" s="54">
        <f t="shared" si="0"/>
        <v>0</v>
      </c>
    </row>
    <row r="26" spans="1:10" ht="18" customHeight="1">
      <c r="A26" s="49"/>
      <c r="B26" s="50"/>
      <c r="C26" s="51"/>
      <c r="D26" s="51"/>
      <c r="E26" s="52"/>
      <c r="F26" s="53"/>
      <c r="G26" s="54">
        <f t="shared" si="1"/>
        <v>0</v>
      </c>
      <c r="H26" s="53"/>
      <c r="I26" s="53"/>
      <c r="J26" s="54">
        <f t="shared" si="0"/>
        <v>0</v>
      </c>
    </row>
    <row r="27" spans="1:10" ht="18" customHeight="1">
      <c r="A27" s="49"/>
      <c r="B27" s="50"/>
      <c r="C27" s="51"/>
      <c r="D27" s="51"/>
      <c r="E27" s="52"/>
      <c r="F27" s="53"/>
      <c r="G27" s="54">
        <f t="shared" si="1"/>
        <v>0</v>
      </c>
      <c r="H27" s="53"/>
      <c r="I27" s="53"/>
      <c r="J27" s="54">
        <f t="shared" si="0"/>
        <v>0</v>
      </c>
    </row>
    <row r="28" spans="1:10" ht="18" customHeight="1">
      <c r="A28" s="49"/>
      <c r="B28" s="50"/>
      <c r="C28" s="51"/>
      <c r="D28" s="51"/>
      <c r="E28" s="52"/>
      <c r="F28" s="53"/>
      <c r="G28" s="54">
        <f t="shared" si="1"/>
        <v>0</v>
      </c>
      <c r="H28" s="53"/>
      <c r="I28" s="53"/>
      <c r="J28" s="54">
        <f t="shared" si="0"/>
        <v>0</v>
      </c>
    </row>
    <row r="29" spans="1:10" ht="18" customHeight="1">
      <c r="A29" s="49"/>
      <c r="B29" s="50"/>
      <c r="C29" s="51"/>
      <c r="D29" s="51"/>
      <c r="E29" s="52"/>
      <c r="F29" s="53"/>
      <c r="G29" s="54">
        <f t="shared" si="1"/>
        <v>0</v>
      </c>
      <c r="H29" s="53"/>
      <c r="I29" s="53"/>
      <c r="J29" s="54">
        <f t="shared" si="0"/>
        <v>0</v>
      </c>
    </row>
    <row r="30" spans="1:10" ht="18" customHeight="1">
      <c r="A30" s="57"/>
      <c r="B30" s="50"/>
      <c r="C30" s="58"/>
      <c r="D30" s="58"/>
      <c r="E30" s="52"/>
      <c r="F30" s="53"/>
      <c r="G30" s="54">
        <f t="shared" si="1"/>
        <v>0</v>
      </c>
      <c r="H30" s="53"/>
      <c r="I30" s="53"/>
      <c r="J30" s="54">
        <f t="shared" si="0"/>
        <v>0</v>
      </c>
    </row>
    <row r="31" spans="1:10" ht="18" customHeight="1">
      <c r="A31" s="57"/>
      <c r="B31" s="50"/>
      <c r="C31" s="58"/>
      <c r="D31" s="58"/>
      <c r="E31" s="52"/>
      <c r="F31" s="53"/>
      <c r="G31" s="54">
        <f t="shared" si="1"/>
        <v>0</v>
      </c>
      <c r="H31" s="53"/>
      <c r="I31" s="53"/>
      <c r="J31" s="54">
        <f t="shared" si="0"/>
        <v>0</v>
      </c>
    </row>
    <row r="32" spans="1:10" ht="18" customHeight="1">
      <c r="A32" s="57"/>
      <c r="B32" s="50"/>
      <c r="C32" s="58" t="s">
        <v>3</v>
      </c>
      <c r="D32" s="58"/>
      <c r="E32" s="52"/>
      <c r="F32" s="53"/>
      <c r="G32" s="54">
        <f t="shared" si="1"/>
        <v>0</v>
      </c>
      <c r="H32" s="53"/>
      <c r="I32" s="53"/>
      <c r="J32" s="54">
        <f t="shared" si="0"/>
        <v>0</v>
      </c>
    </row>
    <row r="33" spans="1:10" ht="18" customHeight="1">
      <c r="A33" s="57"/>
      <c r="B33" s="50"/>
      <c r="C33" s="58"/>
      <c r="D33" s="58"/>
      <c r="E33" s="52"/>
      <c r="F33" s="53"/>
      <c r="G33" s="54">
        <f t="shared" si="1"/>
        <v>0</v>
      </c>
      <c r="H33" s="53"/>
      <c r="I33" s="53"/>
      <c r="J33" s="54">
        <f t="shared" si="0"/>
        <v>0</v>
      </c>
    </row>
    <row r="34" spans="1:10" ht="18" customHeight="1">
      <c r="A34" s="57"/>
      <c r="B34" s="50"/>
      <c r="C34" s="58"/>
      <c r="D34" s="58"/>
      <c r="E34" s="52"/>
      <c r="F34" s="53"/>
      <c r="G34" s="54">
        <f t="shared" si="1"/>
        <v>0</v>
      </c>
      <c r="H34" s="53"/>
      <c r="I34" s="53"/>
      <c r="J34" s="54">
        <f t="shared" si="0"/>
        <v>0</v>
      </c>
    </row>
    <row r="35" spans="1:10" ht="18" customHeight="1">
      <c r="A35" s="57"/>
      <c r="B35" s="50"/>
      <c r="C35" s="58"/>
      <c r="D35" s="58"/>
      <c r="E35" s="52"/>
      <c r="F35" s="53"/>
      <c r="G35" s="54">
        <f t="shared" si="1"/>
        <v>0</v>
      </c>
      <c r="H35" s="53"/>
      <c r="I35" s="53"/>
      <c r="J35" s="54">
        <f t="shared" si="0"/>
        <v>0</v>
      </c>
    </row>
    <row r="36" spans="1:10" ht="18" customHeight="1">
      <c r="A36" s="57"/>
      <c r="B36" s="50"/>
      <c r="C36" s="58"/>
      <c r="D36" s="58"/>
      <c r="E36" s="52"/>
      <c r="F36" s="53"/>
      <c r="G36" s="54">
        <f t="shared" si="1"/>
        <v>0</v>
      </c>
      <c r="H36" s="53"/>
      <c r="I36" s="53"/>
      <c r="J36" s="54">
        <f t="shared" si="0"/>
        <v>0</v>
      </c>
    </row>
    <row r="37" spans="1:10" ht="18" customHeight="1">
      <c r="A37" s="59"/>
      <c r="B37" s="60"/>
      <c r="C37" s="61"/>
      <c r="D37" s="61"/>
      <c r="E37" s="62"/>
      <c r="F37" s="62"/>
      <c r="G37" s="62" t="s">
        <v>30</v>
      </c>
      <c r="H37" s="62"/>
      <c r="I37" s="62"/>
      <c r="J37" s="62"/>
    </row>
    <row r="38" spans="1:10" s="64" customFormat="1" ht="14.25" customHeight="1">
      <c r="A38" s="63" t="s">
        <v>12</v>
      </c>
      <c r="B38" s="18"/>
      <c r="D38" s="18"/>
      <c r="E38" s="62"/>
      <c r="F38" s="62"/>
      <c r="G38" s="62" t="s">
        <v>79</v>
      </c>
      <c r="J38" s="62"/>
    </row>
    <row r="39" spans="1:10" s="64" customFormat="1" ht="30.75" customHeight="1">
      <c r="A39" s="99" t="s">
        <v>31</v>
      </c>
      <c r="B39" s="99"/>
      <c r="C39" s="99"/>
      <c r="D39" s="99"/>
      <c r="E39" s="99"/>
      <c r="F39" s="99" t="s">
        <v>1</v>
      </c>
      <c r="G39" s="99"/>
      <c r="H39" s="99"/>
      <c r="I39" s="99"/>
      <c r="J39" s="65"/>
    </row>
    <row r="40" spans="1:10" s="64" customFormat="1" ht="30.75" customHeight="1">
      <c r="A40" s="103" t="s">
        <v>47</v>
      </c>
      <c r="B40" s="103"/>
      <c r="C40" s="103"/>
      <c r="D40" s="103"/>
      <c r="E40" s="103"/>
      <c r="F40" s="65"/>
      <c r="G40" s="65"/>
      <c r="H40" s="65"/>
      <c r="I40" s="65"/>
      <c r="J40" s="65"/>
    </row>
    <row r="41" spans="1:10" ht="21" customHeight="1">
      <c r="A41" s="100"/>
      <c r="B41" s="100"/>
      <c r="C41" s="100"/>
      <c r="D41" s="100"/>
      <c r="E41" s="66"/>
      <c r="F41" s="102" t="s">
        <v>3</v>
      </c>
      <c r="G41" s="102"/>
      <c r="H41" s="102"/>
      <c r="I41" s="102"/>
      <c r="J41" s="102"/>
    </row>
    <row r="42" spans="1:10" ht="15.75" customHeight="1">
      <c r="A42" s="67" t="s">
        <v>26</v>
      </c>
      <c r="B42" s="68"/>
      <c r="C42" s="68"/>
      <c r="D42" s="68"/>
      <c r="E42" s="69"/>
      <c r="F42" s="67" t="s">
        <v>33</v>
      </c>
      <c r="G42" s="67"/>
      <c r="H42" s="70"/>
      <c r="I42" s="70"/>
      <c r="J42" s="71"/>
    </row>
    <row r="43" spans="1:10" ht="18.75" customHeight="1">
      <c r="A43" s="72" t="s">
        <v>3</v>
      </c>
      <c r="B43" s="72" t="s">
        <v>3</v>
      </c>
      <c r="C43" s="101" t="s">
        <v>3</v>
      </c>
      <c r="D43" s="101"/>
      <c r="E43" s="69"/>
      <c r="F43" s="101" t="s">
        <v>3</v>
      </c>
      <c r="G43" s="101"/>
      <c r="H43" s="101"/>
      <c r="I43" s="72"/>
      <c r="J43" s="72"/>
    </row>
    <row r="44" spans="1:10" ht="17.25" customHeight="1">
      <c r="A44" s="73" t="s">
        <v>27</v>
      </c>
      <c r="B44" s="74" t="s">
        <v>2</v>
      </c>
      <c r="C44" s="67" t="s">
        <v>80</v>
      </c>
      <c r="D44" s="70"/>
      <c r="E44" s="69"/>
      <c r="F44" s="67" t="s">
        <v>34</v>
      </c>
      <c r="G44" s="67"/>
      <c r="H44" s="69"/>
      <c r="I44" s="71" t="s">
        <v>2</v>
      </c>
      <c r="J44" s="71" t="s">
        <v>4</v>
      </c>
    </row>
    <row r="45" spans="1:10" s="64" customFormat="1" ht="14.25" customHeight="1">
      <c r="A45" s="63"/>
      <c r="B45" s="18"/>
      <c r="D45" s="18"/>
      <c r="E45" s="62"/>
      <c r="F45" s="62"/>
      <c r="G45" s="62"/>
      <c r="H45" s="62"/>
      <c r="I45" s="62"/>
      <c r="J45" s="62"/>
    </row>
    <row r="46" spans="2:10" s="64" customFormat="1" ht="14.25" customHeight="1">
      <c r="B46" s="75"/>
      <c r="C46" s="76"/>
      <c r="D46" s="75"/>
      <c r="E46" s="77"/>
      <c r="F46" s="92" t="s">
        <v>74</v>
      </c>
      <c r="G46" s="92"/>
      <c r="H46" s="78"/>
      <c r="I46" s="78"/>
      <c r="J46" s="79"/>
    </row>
    <row r="47" spans="1:7" s="64" customFormat="1" ht="14.25" customHeight="1">
      <c r="A47" s="93" t="s">
        <v>38</v>
      </c>
      <c r="B47" s="94"/>
      <c r="C47" s="78"/>
      <c r="D47" s="75"/>
      <c r="E47" s="80"/>
      <c r="F47" s="81" t="s">
        <v>55</v>
      </c>
      <c r="G47" s="82" t="s">
        <v>54</v>
      </c>
    </row>
    <row r="48" spans="1:7" s="64" customFormat="1" ht="14.25" customHeight="1">
      <c r="A48" s="81" t="s">
        <v>48</v>
      </c>
      <c r="B48" s="82" t="s">
        <v>7</v>
      </c>
      <c r="D48" s="75"/>
      <c r="F48" s="81" t="s">
        <v>56</v>
      </c>
      <c r="G48" s="82" t="s">
        <v>70</v>
      </c>
    </row>
    <row r="49" spans="1:7" s="64" customFormat="1" ht="14.25" customHeight="1">
      <c r="A49" s="81" t="s">
        <v>49</v>
      </c>
      <c r="B49" s="82" t="s">
        <v>6</v>
      </c>
      <c r="D49" s="75"/>
      <c r="F49" s="83" t="s">
        <v>57</v>
      </c>
      <c r="G49" s="82" t="s">
        <v>71</v>
      </c>
    </row>
    <row r="50" spans="1:7" s="64" customFormat="1" ht="14.25" customHeight="1">
      <c r="A50" s="81" t="s">
        <v>50</v>
      </c>
      <c r="B50" s="82" t="s">
        <v>45</v>
      </c>
      <c r="D50" s="75"/>
      <c r="F50" s="81" t="s">
        <v>59</v>
      </c>
      <c r="G50" s="82" t="s">
        <v>58</v>
      </c>
    </row>
    <row r="51" spans="1:7" s="64" customFormat="1" ht="14.25" customHeight="1">
      <c r="A51" s="81" t="s">
        <v>51</v>
      </c>
      <c r="B51" s="82" t="s">
        <v>72</v>
      </c>
      <c r="D51" s="75"/>
      <c r="F51" s="81" t="s">
        <v>53</v>
      </c>
      <c r="G51" s="82" t="s">
        <v>52</v>
      </c>
    </row>
    <row r="52" spans="1:9" ht="12.75">
      <c r="A52" s="84"/>
      <c r="B52" s="64"/>
      <c r="D52" s="64"/>
      <c r="E52" s="64"/>
      <c r="F52" s="81" t="s">
        <v>65</v>
      </c>
      <c r="G52" s="85" t="s">
        <v>64</v>
      </c>
      <c r="I52" s="86"/>
    </row>
    <row r="53" spans="1:9" ht="12.75">
      <c r="A53" s="84"/>
      <c r="B53" s="64"/>
      <c r="C53" s="78"/>
      <c r="D53" s="64"/>
      <c r="E53" s="64"/>
      <c r="F53" s="81" t="s">
        <v>67</v>
      </c>
      <c r="G53" s="82" t="s">
        <v>66</v>
      </c>
      <c r="I53" s="86"/>
    </row>
    <row r="54" spans="1:11" ht="17.25" customHeight="1">
      <c r="A54" s="95" t="s">
        <v>75</v>
      </c>
      <c r="B54" s="95"/>
      <c r="C54" s="95"/>
      <c r="D54" s="95"/>
      <c r="E54" s="95"/>
      <c r="F54" s="81" t="s">
        <v>68</v>
      </c>
      <c r="G54" s="82" t="s">
        <v>69</v>
      </c>
      <c r="K54" s="87"/>
    </row>
    <row r="55" spans="1:7" ht="12.75">
      <c r="A55" s="95" t="s">
        <v>76</v>
      </c>
      <c r="B55" s="95"/>
      <c r="C55" s="95"/>
      <c r="D55" s="95"/>
      <c r="E55" s="95"/>
      <c r="F55" s="81" t="s">
        <v>61</v>
      </c>
      <c r="G55" s="82" t="s">
        <v>60</v>
      </c>
    </row>
    <row r="56" spans="1:7" ht="12.75">
      <c r="A56" s="64"/>
      <c r="B56" s="64"/>
      <c r="D56" s="64"/>
      <c r="E56" s="64"/>
      <c r="F56" s="81" t="s">
        <v>63</v>
      </c>
      <c r="G56" s="82" t="s">
        <v>62</v>
      </c>
    </row>
    <row r="57" spans="1:7" ht="12.75">
      <c r="A57" s="64"/>
      <c r="B57" s="64"/>
      <c r="D57" s="64"/>
      <c r="E57" s="64"/>
      <c r="F57" s="88"/>
      <c r="G57" s="76"/>
    </row>
    <row r="58" spans="6:7" ht="12.75">
      <c r="F58" s="88"/>
      <c r="G58" s="76"/>
    </row>
    <row r="59" spans="1:10" ht="12.75">
      <c r="A59" s="89" t="s">
        <v>37</v>
      </c>
      <c r="B59" s="90"/>
      <c r="C59" s="91"/>
      <c r="D59" s="90"/>
      <c r="E59" s="90"/>
      <c r="F59" s="90"/>
      <c r="G59" s="90"/>
      <c r="H59" s="90"/>
      <c r="I59" s="90"/>
      <c r="J59" s="90"/>
    </row>
  </sheetData>
  <sheetProtection sheet="1" selectLockedCells="1"/>
  <mergeCells count="22">
    <mergeCell ref="I3:J3"/>
    <mergeCell ref="I4:J4"/>
    <mergeCell ref="I5:J5"/>
    <mergeCell ref="I6:J6"/>
    <mergeCell ref="I7:J7"/>
    <mergeCell ref="A39:E39"/>
    <mergeCell ref="A40:E40"/>
    <mergeCell ref="B4:D4"/>
    <mergeCell ref="B5:D5"/>
    <mergeCell ref="B6:D6"/>
    <mergeCell ref="B7:D7"/>
    <mergeCell ref="B2:D3"/>
    <mergeCell ref="F46:G46"/>
    <mergeCell ref="A47:B47"/>
    <mergeCell ref="A54:E54"/>
    <mergeCell ref="A55:E55"/>
    <mergeCell ref="C9:G9"/>
    <mergeCell ref="F39:I39"/>
    <mergeCell ref="A41:D41"/>
    <mergeCell ref="C43:D43"/>
    <mergeCell ref="F41:J41"/>
    <mergeCell ref="F43:H43"/>
  </mergeCells>
  <dataValidations count="2">
    <dataValidation type="list" allowBlank="1" showInputMessage="1" showErrorMessage="1" errorTitle="Certification Code Selection" error="Please select the Certification Code that matches how the subcontractor/supplier's participation is to be tracked on this project. See description explanations below in the Certification Code box." sqref="C16:C36">
      <formula1>CertificationCode</formula1>
    </dataValidation>
    <dataValidation type="list" allowBlank="1" showInputMessage="1" showErrorMessage="1" errorTitle="Gender Ethnicity Selection" error="Please select the Gender and Ethnicity option that matches the subcontractor/supplier's actual Gender and Ethnicity. See description explanations below in the GenderEthnicity box." sqref="D16:D36">
      <formula1>GenderEthnicity</formula1>
    </dataValidation>
  </dataValidations>
  <printOptions horizontalCentered="1" verticalCentered="1"/>
  <pageMargins left="0.21" right="0.21" top="0.47" bottom="0.47" header="0.18" footer="0.2"/>
  <pageSetup fitToHeight="1" fitToWidth="1" horizontalDpi="600" verticalDpi="600" orientation="landscape" scale="55" r:id="rId2"/>
  <headerFooter alignWithMargins="0">
    <oddHeader>&amp;C&amp;"MS Sans Serif,Bold"&amp;12Construction/Professional Services  -   Subcontract (Subk) Supplier Awards Expenditure Report</oddHeader>
    <oddFooter>&amp;L&amp;"Arial,Regular"&amp;8Revised October 2015</oddFooter>
  </headerFooter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Oberembt, Jessica A.</dc:creator>
  <cp:keywords/>
  <dc:description/>
  <cp:lastModifiedBy>Hill, Blender</cp:lastModifiedBy>
  <cp:lastPrinted>2016-03-23T15:08:24Z</cp:lastPrinted>
  <dcterms:created xsi:type="dcterms:W3CDTF">1997-12-12T13:22:25Z</dcterms:created>
  <dcterms:modified xsi:type="dcterms:W3CDTF">2016-09-26T17:58:58Z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UID">
    <vt:lpwstr>{20090317-2042-103E-978D-91DEED126294}</vt:lpwstr>
  </property>
  <property fmtid="{D5CDD505-2E9C-101B-9397-08002B2CF9AE}" pid="3" name="Owner">
    <vt:lpwstr>8</vt:lpwstr>
  </property>
  <property fmtid="{D5CDD505-2E9C-101B-9397-08002B2CF9AE}" pid="4" name="Status">
    <vt:lpwstr>Final</vt:lpwstr>
  </property>
  <property fmtid="{D5CDD505-2E9C-101B-9397-08002B2CF9AE}" pid="5" name="_dlc_DocId">
    <vt:lpwstr>QWMYMEP2VS7T-33-378</vt:lpwstr>
  </property>
  <property fmtid="{D5CDD505-2E9C-101B-9397-08002B2CF9AE}" pid="6" name="_dlc_DocIdItemGuid">
    <vt:lpwstr>4de5284a-29e8-4561-a7cd-3d2067b728f1</vt:lpwstr>
  </property>
  <property fmtid="{D5CDD505-2E9C-101B-9397-08002B2CF9AE}" pid="7" name="_dlc_DocIdUrl">
    <vt:lpwstr>http://coaspweb1.coacd.org/sites/SMBR/compliance/_layouts/15/DocIdRedir.aspx?ID=QWMYMEP2VS7T-33-378, QWMYMEP2VS7T-33-378</vt:lpwstr>
  </property>
</Properties>
</file>