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600" windowHeight="11700" activeTab="0"/>
  </bookViews>
  <sheets>
    <sheet name="DemandMatrix" sheetId="1" r:id="rId1"/>
    <sheet name="SupplyMatrix" sheetId="2" r:id="rId2"/>
  </sheets>
  <definedNames>
    <definedName name="_xlnm.Print_Area" localSheetId="0">'DemandMatrix'!$A$1:$AP$41</definedName>
    <definedName name="_xlnm.Print_Area" localSheetId="1">'SupplyMatrix'!$A$1:$AO$44</definedName>
    <definedName name="_xlnm.Print_Titles" localSheetId="0">'DemandMatrix'!$1:$4</definedName>
    <definedName name="_xlnm.Print_Titles" localSheetId="1">'SupplyMatrix'!$1:$4</definedName>
  </definedNames>
  <calcPr fullCalcOnLoad="1"/>
</workbook>
</file>

<file path=xl/comments1.xml><?xml version="1.0" encoding="utf-8"?>
<comments xmlns="http://schemas.openxmlformats.org/spreadsheetml/2006/main">
  <authors>
    <author>Christianne</author>
  </authors>
  <commentList>
    <comment ref="T22" authorId="0">
      <text>
        <r>
          <rPr>
            <b/>
            <sz val="9"/>
            <rFont val="Tahoma"/>
            <family val="0"/>
          </rPr>
          <t>AWU predicted $729/AF, based on 1755 AF yield, per AWU
Paul projected range of $635- $1,421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9"/>
            <rFont val="Tahoma"/>
            <family val="0"/>
          </rPr>
          <t>Paul number range= 5,582 -13,871</t>
        </r>
      </text>
    </comment>
    <comment ref="L20" authorId="0">
      <text>
        <r>
          <rPr>
            <b/>
            <sz val="9"/>
            <rFont val="Tahoma"/>
            <family val="2"/>
          </rPr>
          <t>Paul's upper end is 1.07; Maintained AWU's to capture full range of estimates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<sst xmlns="http://schemas.openxmlformats.org/spreadsheetml/2006/main" count="238" uniqueCount="140">
  <si>
    <t>Optimize Existing Supplies/ Operational Augmentation via Efficiency</t>
  </si>
  <si>
    <t>Longhorn Dam Gate Operation</t>
  </si>
  <si>
    <t>SAR Discharge Relocation above Austin Gauge</t>
  </si>
  <si>
    <t>Lake Austin Varying Operating Level</t>
  </si>
  <si>
    <t>Automate Longhorn Gates</t>
  </si>
  <si>
    <t>Capture Local Inflows to Lady Bird Lake</t>
  </si>
  <si>
    <t>New Supplies</t>
  </si>
  <si>
    <t>New Groundwater Supplies</t>
  </si>
  <si>
    <t>Other</t>
  </si>
  <si>
    <t>Reclaimed water bank infiltration</t>
  </si>
  <si>
    <t>Regulatory</t>
  </si>
  <si>
    <t>Building code modifications</t>
  </si>
  <si>
    <t>Incentives for conservation programs</t>
  </si>
  <si>
    <t>Water Supply Benefit</t>
  </si>
  <si>
    <t>Environmental Impacts</t>
  </si>
  <si>
    <t>Imagine Austin Plan</t>
  </si>
  <si>
    <t>Implementability</t>
  </si>
  <si>
    <t>Leak detection</t>
  </si>
  <si>
    <t>Gray water use</t>
  </si>
  <si>
    <t>Smart Meter implementation</t>
  </si>
  <si>
    <t>Trinity Aquifer supplies</t>
  </si>
  <si>
    <t>Rainwater harvesting</t>
  </si>
  <si>
    <t>ASR- Regional/Desalination</t>
  </si>
  <si>
    <t>Plumbing code modifications</t>
  </si>
  <si>
    <t>Gray water use programs/incentives</t>
  </si>
  <si>
    <t>Developers/industry bring their own water</t>
  </si>
  <si>
    <t>Water pricing structures</t>
  </si>
  <si>
    <t>Participate in LCRA Management Plan process</t>
  </si>
  <si>
    <t>Enter into drought stages earlier</t>
  </si>
  <si>
    <t>Consumption comparison average on water bill</t>
  </si>
  <si>
    <t>Commercial</t>
  </si>
  <si>
    <t>Residential</t>
  </si>
  <si>
    <t>Behavioral</t>
  </si>
  <si>
    <t>Incentives for rainwater harvesting systems</t>
  </si>
  <si>
    <t>Supply Volume</t>
  </si>
  <si>
    <t xml:space="preserve">Instream Flow </t>
  </si>
  <si>
    <t>Wetlands</t>
  </si>
  <si>
    <t>Recreation</t>
  </si>
  <si>
    <t>Water Quality</t>
  </si>
  <si>
    <r>
      <t xml:space="preserve">Conservation - </t>
    </r>
    <r>
      <rPr>
        <i/>
        <sz val="16"/>
        <color indexed="8"/>
        <rFont val="Calibri"/>
        <family val="2"/>
      </rPr>
      <t>(Drought Response)</t>
    </r>
  </si>
  <si>
    <r>
      <t xml:space="preserve">Augmentation of Supplies - </t>
    </r>
    <r>
      <rPr>
        <i/>
        <sz val="16"/>
        <color indexed="8"/>
        <rFont val="Calibri"/>
        <family val="2"/>
      </rPr>
      <t>(Supply Management)</t>
    </r>
  </si>
  <si>
    <t>Economic Impacts</t>
  </si>
  <si>
    <t>Social Impacts</t>
  </si>
  <si>
    <t>Treatment Need/Cost</t>
  </si>
  <si>
    <t>Energy Generation</t>
  </si>
  <si>
    <t>Drought Resilience</t>
  </si>
  <si>
    <t>Improved Reliability and Utilization of Existing Supplies</t>
  </si>
  <si>
    <t>Quality Compatibility with Existing Distribution Systems</t>
  </si>
  <si>
    <t>Local Control (resilience)</t>
  </si>
  <si>
    <t>Energy Intensity</t>
  </si>
  <si>
    <t>Impacts on Other Water Supplies</t>
  </si>
  <si>
    <t>Endangered/Threatened Species Impact</t>
  </si>
  <si>
    <t>Balances Economic and Environmental Impacts with Community Interests</t>
  </si>
  <si>
    <t>Required External Adoption</t>
  </si>
  <si>
    <t>Land Acquisition</t>
  </si>
  <si>
    <t>Timing of Implementation</t>
  </si>
  <si>
    <t>Regulatory Approval</t>
  </si>
  <si>
    <t>Political Opposition</t>
  </si>
  <si>
    <t>Public Acceptance</t>
  </si>
  <si>
    <t>Risk of Alternative Supplies</t>
  </si>
  <si>
    <t>Dependence on Cliimatic Conditions (Variability of Yield)</t>
  </si>
  <si>
    <t>Legal Uncertainties</t>
  </si>
  <si>
    <t>Hydrologic Storage- Potential Environmental Release</t>
  </si>
  <si>
    <t>A*</t>
  </si>
  <si>
    <t>Notes:</t>
  </si>
  <si>
    <t xml:space="preserve"> -</t>
  </si>
  <si>
    <t xml:space="preserve">    B* - Strategies previously identified within 2007 Conservation Task Force and 140 GPCD Plan.</t>
  </si>
  <si>
    <t>Limit irrigated area in new residential development</t>
  </si>
  <si>
    <t>Require new facilities to capture A/C condensate for reuse</t>
  </si>
  <si>
    <t>Require retrofit of existing cooling towers to meet efficiency standards</t>
  </si>
  <si>
    <t>Require home audits at time of sale</t>
  </si>
  <si>
    <t>Mandatory irrigation audits for high users</t>
  </si>
  <si>
    <t>Implement smart meters for residential customers</t>
  </si>
  <si>
    <t>Additional staff for marketing reclaimed water program</t>
  </si>
  <si>
    <t>Water budget rates (applied to irrigation-only meters)</t>
  </si>
  <si>
    <t>Hot water on demand incentives</t>
  </si>
  <si>
    <r>
      <t>Conservation</t>
    </r>
    <r>
      <rPr>
        <vertAlign val="superscript"/>
        <sz val="16"/>
        <rFont val="Calibri"/>
        <family val="2"/>
      </rPr>
      <t>B*</t>
    </r>
    <r>
      <rPr>
        <i/>
        <sz val="16"/>
        <rFont val="Calibri"/>
        <family val="2"/>
      </rPr>
      <t xml:space="preserve">  - (Demand Management)</t>
    </r>
  </si>
  <si>
    <t>N/A</t>
  </si>
  <si>
    <t>???</t>
  </si>
  <si>
    <t xml:space="preserve">    A* - Drought Contingency Plan (DCP) Stage 3 and 4 implementation costs are included in the current Austin Water O&amp;M budget.  However, these costs do not address the community costs/impacts of additional restrictions. Estimated reductions are for total reductions off of the estimated demand under Stage 2.</t>
  </si>
  <si>
    <r>
      <t xml:space="preserve">Stage 3 </t>
    </r>
    <r>
      <rPr>
        <vertAlign val="superscript"/>
        <sz val="16"/>
        <color indexed="8"/>
        <rFont val="Calibri"/>
        <family val="2"/>
      </rPr>
      <t>A*</t>
    </r>
  </si>
  <si>
    <r>
      <t xml:space="preserve">Stage 4 </t>
    </r>
    <r>
      <rPr>
        <vertAlign val="superscript"/>
        <sz val="16"/>
        <color indexed="8"/>
        <rFont val="Calibri"/>
        <family val="2"/>
      </rPr>
      <t>A*</t>
    </r>
  </si>
  <si>
    <t>COA Water Management Strategy Description</t>
  </si>
  <si>
    <t>Barton Springs Capture &amp; Augmentation</t>
  </si>
  <si>
    <t>=</t>
  </si>
  <si>
    <t>Shortlisted Supply Option for Near-Term Implementation</t>
  </si>
  <si>
    <t>Shortlisted Option for Further Study</t>
  </si>
  <si>
    <r>
      <t>Stage 3 Interim (Hand Watering Only)</t>
    </r>
    <r>
      <rPr>
        <vertAlign val="superscript"/>
        <sz val="16"/>
        <color indexed="8"/>
        <rFont val="Calibri"/>
        <family val="2"/>
      </rPr>
      <t>A*</t>
    </r>
  </si>
  <si>
    <r>
      <t xml:space="preserve">System Operational Improvements </t>
    </r>
    <r>
      <rPr>
        <i/>
        <sz val="14"/>
        <color indexed="8"/>
        <rFont val="Calibri"/>
        <family val="2"/>
      </rPr>
      <t>(Existing Supplies)</t>
    </r>
  </si>
  <si>
    <r>
      <t>Enhanced Operations</t>
    </r>
    <r>
      <rPr>
        <i/>
        <sz val="14"/>
        <color indexed="8"/>
        <rFont val="Calibri"/>
        <family val="2"/>
      </rPr>
      <t xml:space="preserve"> (Additional Capital Req'd)</t>
    </r>
  </si>
  <si>
    <t>Operational Augmentation w/Signif. Capital, Permitting, Community Impact</t>
  </si>
  <si>
    <t>{358}</t>
  </si>
  <si>
    <t xml:space="preserve">    {x} =Values as provided by Water Resources Planning Task Force Member</t>
  </si>
  <si>
    <t>{Mandatory Toilet Changeout for Commercial &amp; Multifamily Buildings – Point in Time}</t>
  </si>
  <si>
    <t>{192}</t>
  </si>
  <si>
    <t>{185}</t>
  </si>
  <si>
    <t>{0.31}</t>
  </si>
  <si>
    <t>Unit Cost*  ($/Acre-Ft)</t>
  </si>
  <si>
    <t>Diversification</t>
  </si>
  <si>
    <t>Final</t>
  </si>
  <si>
    <t>Comments</t>
  </si>
  <si>
    <t xml:space="preserve">Strategy is already in place by AWU. </t>
  </si>
  <si>
    <t>Strategies already in place by AWU. Task Force supports Stage 3 Interim phase. Combined storage triggers need to be determined for each drought response.</t>
  </si>
  <si>
    <t xml:space="preserve">    * Unit Cost Supply Basis of $/Acre-Ft at 95th percentile, based on AWU midpoint quantity within range.</t>
  </si>
  <si>
    <t>Mandatory Toilet Retrofit on Residential Resale</t>
  </si>
  <si>
    <r>
      <t>Indirect Potable Reuse - SAR to Lady Bird Lake</t>
    </r>
    <r>
      <rPr>
        <vertAlign val="superscript"/>
        <sz val="16"/>
        <color indexed="8"/>
        <rFont val="Calibri"/>
        <family val="2"/>
      </rPr>
      <t>A*</t>
    </r>
  </si>
  <si>
    <t xml:space="preserve">   A* - Yield and unit cost calculation assumes extremely reduced downstream environmental flow requirements.</t>
  </si>
  <si>
    <r>
      <t>Hays-Caldwell Public Utility Authority</t>
    </r>
    <r>
      <rPr>
        <vertAlign val="superscript"/>
        <sz val="16"/>
        <color indexed="8"/>
        <rFont val="Calibri"/>
        <family val="2"/>
      </rPr>
      <t>B*</t>
    </r>
  </si>
  <si>
    <r>
      <t>Vista Ridge</t>
    </r>
    <r>
      <rPr>
        <vertAlign val="superscript"/>
        <sz val="16"/>
        <color indexed="8"/>
        <rFont val="Calibri"/>
        <family val="2"/>
      </rPr>
      <t>B*</t>
    </r>
  </si>
  <si>
    <r>
      <t>Northern Edwards Wellfield</t>
    </r>
    <r>
      <rPr>
        <vertAlign val="superscript"/>
        <sz val="16"/>
        <color indexed="8"/>
        <rFont val="Calibri"/>
        <family val="2"/>
      </rPr>
      <t>B*</t>
    </r>
  </si>
  <si>
    <r>
      <t>Forestar</t>
    </r>
    <r>
      <rPr>
        <vertAlign val="superscript"/>
        <sz val="16"/>
        <color indexed="8"/>
        <rFont val="Calibri"/>
        <family val="2"/>
      </rPr>
      <t>B*</t>
    </r>
  </si>
  <si>
    <r>
      <t>Blue Water Systems</t>
    </r>
    <r>
      <rPr>
        <vertAlign val="superscript"/>
        <sz val="16"/>
        <color indexed="8"/>
        <rFont val="Calibri"/>
        <family val="2"/>
      </rPr>
      <t>B*</t>
    </r>
    <r>
      <rPr>
        <sz val="16"/>
        <color indexed="8"/>
        <rFont val="Calibri"/>
        <family val="2"/>
      </rPr>
      <t xml:space="preserve"> (Treat &amp; Deliver)</t>
    </r>
  </si>
  <si>
    <r>
      <t>Aquifer Storage &amp; Recovery</t>
    </r>
    <r>
      <rPr>
        <vertAlign val="superscript"/>
        <sz val="16"/>
        <color indexed="8"/>
        <rFont val="Calibri"/>
        <family val="2"/>
      </rPr>
      <t>C*</t>
    </r>
    <r>
      <rPr>
        <sz val="16"/>
        <color indexed="8"/>
        <rFont val="Calibri"/>
        <family val="2"/>
      </rPr>
      <t xml:space="preserve"> </t>
    </r>
  </si>
  <si>
    <t xml:space="preserve">   B* - These alternatives represent a treated water supply and would not incur the water treatment costs the other alternatives would require.</t>
  </si>
  <si>
    <t xml:space="preserve">   C* - This alternative is specific to evaluation within the Edwards Aquifer, and would be different when evaluating a different site/aquifer. </t>
  </si>
  <si>
    <t>Optimize Existing Supplies via Efficiency &amp; Conservation</t>
  </si>
  <si>
    <t>Walter Long (Decker)Lake Off-Channel Storage</t>
  </si>
  <si>
    <r>
      <t>Walter Long (Decker) Lake Off-Channel Storage</t>
    </r>
    <r>
      <rPr>
        <sz val="14"/>
        <color indexed="8"/>
        <rFont val="Calibri"/>
        <family val="2"/>
      </rPr>
      <t xml:space="preserve"> (enhanced storage)</t>
    </r>
  </si>
  <si>
    <t>Aquifer Storage &amp; Recovery (Regional Non-Edwards Aquifer)</t>
  </si>
  <si>
    <t>ASR is a promising strategy for diversification, but a site other than the Edwards Aquifer should be considered.</t>
  </si>
  <si>
    <t>Strong community and environmental benefits.</t>
  </si>
  <si>
    <t>Strategy suitable for severe prolonged drought.</t>
  </si>
  <si>
    <t>Automation of gates should be directly implemented.</t>
  </si>
  <si>
    <t>Potential for TCEQ coordination.</t>
  </si>
  <si>
    <t>Assume relative costs for ASR as previous strategy.</t>
  </si>
  <si>
    <t>STRATEGY YIELD (AC-FT/YEAR)</t>
  </si>
  <si>
    <t>WATER SUPPLY PROJECT EVALUATION CRITERIA</t>
  </si>
  <si>
    <t>Provide rebates for 0.8 gpf toilets</t>
  </si>
  <si>
    <t xml:space="preserve">    * For projects involving capital costs, $/Acre-Ft represents the first year's O&amp;M plus the average annual cost (25-yr debt service) to achieve the maximum annual AF yield, divided by the annual maximum yield. For projects that involve only O&amp;M cost, $/Acre-Ft represents the total O&amp;M cost to achieve the maximum annual AF yield, divided by the annual maximum yield. Continuing annual costs past the implementation period are not considered.</t>
  </si>
  <si>
    <t>Stormwater management programs/incentives</t>
  </si>
  <si>
    <t>Land use management programs/incentives</t>
  </si>
  <si>
    <r>
      <t xml:space="preserve">Decentralization </t>
    </r>
    <r>
      <rPr>
        <sz val="14"/>
        <rFont val="Calibri"/>
        <family val="2"/>
      </rPr>
      <t>(WW/Reuse/Reclaimed/Net Zero Systems)</t>
    </r>
  </si>
  <si>
    <t>Reduced Lake Evaporation</t>
  </si>
  <si>
    <r>
      <t>Brackish desalination</t>
    </r>
    <r>
      <rPr>
        <vertAlign val="superscript"/>
        <sz val="16"/>
        <rFont val="Calibri"/>
        <family val="2"/>
      </rPr>
      <t>B*, C*</t>
    </r>
    <r>
      <rPr>
        <sz val="16"/>
        <rFont val="Calibri"/>
        <family val="2"/>
      </rPr>
      <t xml:space="preserve"> </t>
    </r>
  </si>
  <si>
    <r>
      <t>Colorado Bed and Banks</t>
    </r>
    <r>
      <rPr>
        <vertAlign val="superscript"/>
        <sz val="16"/>
        <rFont val="Calibri"/>
        <family val="2"/>
      </rPr>
      <t>B*</t>
    </r>
  </si>
  <si>
    <t>Shortlisted Supply Option for Mid-Term Implementation</t>
  </si>
  <si>
    <t>Unit Cost*  ($/Ac-Ft)</t>
  </si>
  <si>
    <t>Cumulative Yield (Ac-Ft)</t>
  </si>
  <si>
    <t>Water Education Initiatives</t>
  </si>
  <si>
    <r>
      <t xml:space="preserve">Direct Reuse; Completion of Core Reuse System </t>
    </r>
    <r>
      <rPr>
        <i/>
        <sz val="16"/>
        <color indexed="8"/>
        <rFont val="Calibri"/>
        <family val="2"/>
      </rPr>
      <t>(Demand Management)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</si>
</sst>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b/>
      <sz val="16"/>
      <color indexed="10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vertAlign val="superscript"/>
      <sz val="16"/>
      <name val="Calibri"/>
      <family val="2"/>
    </font>
    <font>
      <vertAlign val="superscript"/>
      <sz val="16"/>
      <color indexed="8"/>
      <name val="Calibri"/>
      <family val="2"/>
    </font>
    <font>
      <i/>
      <sz val="14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i/>
      <sz val="16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i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hair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hair"/>
      <top style="medium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 style="thin"/>
      <bottom style="medium"/>
    </border>
    <border>
      <left/>
      <right style="medium"/>
      <top style="hair"/>
      <bottom style="thin"/>
    </border>
    <border>
      <left style="hair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hair"/>
      <right/>
      <top style="hair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hair"/>
      <right/>
      <top style="hair"/>
      <bottom style="medium"/>
    </border>
    <border>
      <left style="hair"/>
      <right/>
      <top style="hair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9" fontId="57" fillId="0" borderId="10" xfId="57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6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6" fontId="8" fillId="0" borderId="2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left" vertical="center"/>
    </xf>
    <xf numFmtId="0" fontId="56" fillId="34" borderId="13" xfId="0" applyFont="1" applyFill="1" applyBorder="1" applyAlignment="1">
      <alignment horizontal="left" vertical="center"/>
    </xf>
    <xf numFmtId="0" fontId="56" fillId="33" borderId="25" xfId="0" applyFont="1" applyFill="1" applyBorder="1" applyAlignment="1">
      <alignment vertical="center"/>
    </xf>
    <xf numFmtId="0" fontId="59" fillId="33" borderId="26" xfId="0" applyFont="1" applyFill="1" applyBorder="1" applyAlignment="1">
      <alignment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56" fillId="0" borderId="32" xfId="0" applyFont="1" applyBorder="1" applyAlignment="1">
      <alignment horizontal="left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6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6" fontId="8" fillId="0" borderId="35" xfId="0" applyNumberFormat="1" applyFont="1" applyBorder="1" applyAlignment="1">
      <alignment horizontal="center" vertical="center"/>
    </xf>
    <xf numFmtId="0" fontId="56" fillId="33" borderId="24" xfId="0" applyFont="1" applyFill="1" applyBorder="1" applyAlignment="1">
      <alignment vertical="center"/>
    </xf>
    <xf numFmtId="0" fontId="59" fillId="33" borderId="19" xfId="0" applyFont="1" applyFill="1" applyBorder="1" applyAlignment="1">
      <alignment vertical="center"/>
    </xf>
    <xf numFmtId="0" fontId="59" fillId="33" borderId="20" xfId="0" applyFont="1" applyFill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56" fillId="0" borderId="3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6" fillId="35" borderId="11" xfId="0" applyFont="1" applyFill="1" applyBorder="1" applyAlignment="1">
      <alignment vertical="center"/>
    </xf>
    <xf numFmtId="0" fontId="56" fillId="36" borderId="11" xfId="0" applyFont="1" applyFill="1" applyBorder="1" applyAlignment="1">
      <alignment vertical="center"/>
    </xf>
    <xf numFmtId="0" fontId="56" fillId="36" borderId="14" xfId="0" applyFont="1" applyFill="1" applyBorder="1" applyAlignment="1">
      <alignment vertical="center"/>
    </xf>
    <xf numFmtId="0" fontId="55" fillId="36" borderId="0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4" fillId="0" borderId="0" xfId="0" applyFont="1" applyBorder="1" applyAlignment="1" quotePrefix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6" fillId="0" borderId="11" xfId="0" applyFont="1" applyFill="1" applyBorder="1" applyAlignment="1">
      <alignment vertical="center"/>
    </xf>
    <xf numFmtId="0" fontId="60" fillId="0" borderId="39" xfId="0" applyFont="1" applyBorder="1" applyAlignment="1">
      <alignment horizontal="center" vertical="center" textRotation="90" wrapText="1"/>
    </xf>
    <xf numFmtId="0" fontId="60" fillId="0" borderId="40" xfId="0" applyFont="1" applyBorder="1" applyAlignment="1">
      <alignment horizontal="center" vertical="center" textRotation="90" wrapText="1"/>
    </xf>
    <xf numFmtId="0" fontId="60" fillId="0" borderId="41" xfId="0" applyFont="1" applyBorder="1" applyAlignment="1">
      <alignment horizontal="center" vertical="center" textRotation="90" wrapText="1"/>
    </xf>
    <xf numFmtId="0" fontId="60" fillId="0" borderId="42" xfId="0" applyFont="1" applyBorder="1" applyAlignment="1">
      <alignment horizontal="center" vertical="center" textRotation="90" wrapText="1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 textRotation="90" wrapText="1"/>
    </xf>
    <xf numFmtId="0" fontId="60" fillId="0" borderId="45" xfId="0" applyFont="1" applyBorder="1" applyAlignment="1">
      <alignment horizontal="center" vertical="center" textRotation="90" wrapText="1"/>
    </xf>
    <xf numFmtId="0" fontId="8" fillId="38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46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4" fillId="0" borderId="50" xfId="0" applyFont="1" applyBorder="1" applyAlignment="1">
      <alignment vertical="center" wrapText="1"/>
    </xf>
    <xf numFmtId="9" fontId="62" fillId="0" borderId="51" xfId="57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textRotation="90" wrapText="1"/>
    </xf>
    <xf numFmtId="0" fontId="16" fillId="33" borderId="53" xfId="0" applyFont="1" applyFill="1" applyBorder="1" applyAlignment="1">
      <alignment horizontal="center" vertical="center"/>
    </xf>
    <xf numFmtId="0" fontId="16" fillId="34" borderId="54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0" borderId="54" xfId="0" applyFont="1" applyBorder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3" fillId="0" borderId="56" xfId="0" applyFont="1" applyBorder="1" applyAlignment="1">
      <alignment vertical="center"/>
    </xf>
    <xf numFmtId="0" fontId="64" fillId="0" borderId="17" xfId="0" applyFont="1" applyBorder="1" applyAlignment="1">
      <alignment horizontal="left" vertical="center"/>
    </xf>
    <xf numFmtId="0" fontId="64" fillId="0" borderId="17" xfId="0" applyFont="1" applyFill="1" applyBorder="1" applyAlignment="1">
      <alignment horizontal="left" vertical="center"/>
    </xf>
    <xf numFmtId="0" fontId="64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3" fillId="0" borderId="57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 wrapText="1"/>
    </xf>
    <xf numFmtId="9" fontId="57" fillId="0" borderId="10" xfId="57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59" xfId="0" applyNumberFormat="1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0" fontId="16" fillId="34" borderId="54" xfId="0" applyFont="1" applyFill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4" xfId="0" applyFont="1" applyBorder="1" applyAlignment="1">
      <alignment vertical="center" wrapText="1" shrinkToFit="1"/>
    </xf>
    <xf numFmtId="0" fontId="16" fillId="33" borderId="55" xfId="0" applyFont="1" applyFill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33" borderId="61" xfId="0" applyFont="1" applyFill="1" applyBorder="1" applyAlignment="1">
      <alignment vertical="center"/>
    </xf>
    <xf numFmtId="0" fontId="16" fillId="0" borderId="59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8" fillId="33" borderId="55" xfId="0" applyFont="1" applyFill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3" fontId="8" fillId="38" borderId="54" xfId="0" applyNumberFormat="1" applyFont="1" applyFill="1" applyBorder="1" applyAlignment="1">
      <alignment horizontal="center" vertical="center"/>
    </xf>
    <xf numFmtId="3" fontId="8" fillId="38" borderId="62" xfId="0" applyNumberFormat="1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left" vertical="center" wrapText="1"/>
    </xf>
    <xf numFmtId="6" fontId="8" fillId="0" borderId="21" xfId="0" applyNumberFormat="1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vertical="center" wrapText="1" shrinkToFit="1"/>
    </xf>
    <xf numFmtId="0" fontId="16" fillId="0" borderId="54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9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56" fillId="35" borderId="24" xfId="0" applyFont="1" applyFill="1" applyBorder="1" applyAlignment="1">
      <alignment vertical="center"/>
    </xf>
    <xf numFmtId="0" fontId="56" fillId="39" borderId="11" xfId="0" applyFont="1" applyFill="1" applyBorder="1" applyAlignment="1">
      <alignment vertical="center"/>
    </xf>
    <xf numFmtId="0" fontId="56" fillId="39" borderId="14" xfId="0" applyFont="1" applyFill="1" applyBorder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39" borderId="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6" fontId="8" fillId="34" borderId="23" xfId="0" applyNumberFormat="1" applyFont="1" applyFill="1" applyBorder="1" applyAlignment="1">
      <alignment horizontal="center" vertical="center"/>
    </xf>
    <xf numFmtId="164" fontId="8" fillId="34" borderId="59" xfId="0" applyNumberFormat="1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left" vertical="center"/>
    </xf>
    <xf numFmtId="0" fontId="54" fillId="0" borderId="64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65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 textRotation="90"/>
    </xf>
    <xf numFmtId="0" fontId="65" fillId="0" borderId="69" xfId="0" applyFont="1" applyBorder="1" applyAlignment="1">
      <alignment horizontal="center" vertical="center" textRotation="90"/>
    </xf>
    <xf numFmtId="0" fontId="65" fillId="0" borderId="70" xfId="0" applyFont="1" applyBorder="1" applyAlignment="1">
      <alignment horizontal="center" vertical="center" textRotation="90"/>
    </xf>
    <xf numFmtId="0" fontId="63" fillId="0" borderId="57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4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6" fillId="0" borderId="62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9" fontId="57" fillId="0" borderId="72" xfId="57" applyFont="1" applyBorder="1" applyAlignment="1">
      <alignment horizontal="center" vertical="center" wrapText="1"/>
    </xf>
    <xf numFmtId="9" fontId="57" fillId="0" borderId="10" xfId="57" applyFont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/>
    </xf>
    <xf numFmtId="0" fontId="8" fillId="38" borderId="4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 textRotation="90"/>
    </xf>
    <xf numFmtId="0" fontId="59" fillId="0" borderId="69" xfId="0" applyFont="1" applyBorder="1" applyAlignment="1">
      <alignment horizontal="center" vertical="center" textRotation="90"/>
    </xf>
    <xf numFmtId="0" fontId="59" fillId="0" borderId="70" xfId="0" applyFont="1" applyBorder="1" applyAlignment="1">
      <alignment horizontal="center" vertical="center" textRotation="90"/>
    </xf>
    <xf numFmtId="0" fontId="65" fillId="0" borderId="5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49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 textRotation="90"/>
    </xf>
    <xf numFmtId="0" fontId="65" fillId="0" borderId="17" xfId="0" applyFont="1" applyBorder="1" applyAlignment="1">
      <alignment horizontal="center" vertical="center" textRotation="90"/>
    </xf>
    <xf numFmtId="0" fontId="65" fillId="0" borderId="47" xfId="0" applyFont="1" applyBorder="1" applyAlignment="1">
      <alignment horizontal="center" vertical="center" textRotation="90"/>
    </xf>
    <xf numFmtId="0" fontId="65" fillId="0" borderId="57" xfId="0" applyFont="1" applyBorder="1" applyAlignment="1">
      <alignment horizontal="center" vertical="center" textRotation="90"/>
    </xf>
    <xf numFmtId="0" fontId="65" fillId="0" borderId="0" xfId="0" applyFont="1" applyBorder="1" applyAlignment="1">
      <alignment horizontal="center" vertical="center" textRotation="90"/>
    </xf>
    <xf numFmtId="0" fontId="65" fillId="0" borderId="48" xfId="0" applyFont="1" applyBorder="1" applyAlignment="1">
      <alignment horizontal="center" vertical="center" textRotation="90"/>
    </xf>
    <xf numFmtId="0" fontId="65" fillId="0" borderId="18" xfId="0" applyFont="1" applyBorder="1" applyAlignment="1">
      <alignment horizontal="center" vertical="center" textRotation="90"/>
    </xf>
    <xf numFmtId="0" fontId="65" fillId="0" borderId="16" xfId="0" applyFont="1" applyBorder="1" applyAlignment="1">
      <alignment horizontal="center" vertical="center" textRotation="90"/>
    </xf>
    <xf numFmtId="0" fontId="65" fillId="0" borderId="49" xfId="0" applyFont="1" applyBorder="1" applyAlignment="1">
      <alignment horizontal="center" vertical="center" textRotation="90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9" fontId="57" fillId="0" borderId="76" xfId="57" applyFont="1" applyBorder="1" applyAlignment="1">
      <alignment horizontal="center" vertical="center"/>
    </xf>
    <xf numFmtId="9" fontId="57" fillId="0" borderId="10" xfId="57" applyFont="1" applyBorder="1" applyAlignment="1">
      <alignment horizontal="center" vertical="center"/>
    </xf>
    <xf numFmtId="9" fontId="57" fillId="0" borderId="76" xfId="57" applyFont="1" applyBorder="1" applyAlignment="1">
      <alignment horizontal="center" vertical="center" wrapText="1"/>
    </xf>
    <xf numFmtId="9" fontId="57" fillId="0" borderId="72" xfId="57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 textRotation="90" wrapText="1"/>
    </xf>
    <xf numFmtId="0" fontId="59" fillId="0" borderId="57" xfId="0" applyFont="1" applyBorder="1" applyAlignment="1">
      <alignment horizontal="center" vertical="center" textRotation="90" wrapText="1"/>
    </xf>
    <xf numFmtId="0" fontId="59" fillId="0" borderId="18" xfId="0" applyFont="1" applyBorder="1" applyAlignment="1">
      <alignment horizontal="center" vertical="center" textRotation="90" wrapText="1"/>
    </xf>
    <xf numFmtId="0" fontId="56" fillId="33" borderId="24" xfId="0" applyFont="1" applyFill="1" applyBorder="1" applyAlignment="1">
      <alignment horizontal="left" vertical="center"/>
    </xf>
    <xf numFmtId="0" fontId="56" fillId="33" borderId="19" xfId="0" applyFont="1" applyFill="1" applyBorder="1" applyAlignment="1">
      <alignment horizontal="left" vertical="center"/>
    </xf>
    <xf numFmtId="0" fontId="56" fillId="33" borderId="20" xfId="0" applyFont="1" applyFill="1" applyBorder="1" applyAlignment="1">
      <alignment horizontal="left" vertical="center"/>
    </xf>
    <xf numFmtId="0" fontId="56" fillId="34" borderId="14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22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/>
    </xf>
    <xf numFmtId="0" fontId="56" fillId="0" borderId="13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/>
    </xf>
    <xf numFmtId="0" fontId="56" fillId="0" borderId="34" xfId="0" applyFont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8" borderId="12" xfId="0" applyFont="1" applyFill="1" applyBorder="1" applyAlignment="1">
      <alignment horizontal="center" vertical="center"/>
    </xf>
    <xf numFmtId="0" fontId="8" fillId="38" borderId="33" xfId="0" applyFont="1" applyFill="1" applyBorder="1" applyAlignment="1">
      <alignment horizontal="center" vertical="center"/>
    </xf>
    <xf numFmtId="0" fontId="8" fillId="38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 textRotation="90"/>
    </xf>
    <xf numFmtId="0" fontId="59" fillId="0" borderId="18" xfId="0" applyFont="1" applyBorder="1" applyAlignment="1">
      <alignment horizontal="center" vertical="center" textRotation="90"/>
    </xf>
    <xf numFmtId="0" fontId="56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8" fillId="34" borderId="15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38" borderId="74" xfId="0" applyFont="1" applyFill="1" applyBorder="1" applyAlignment="1">
      <alignment horizontal="center" vertical="center"/>
    </xf>
    <xf numFmtId="0" fontId="8" fillId="38" borderId="78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54" fillId="0" borderId="79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0" fontId="56" fillId="0" borderId="15" xfId="0" applyFont="1" applyBorder="1" applyAlignment="1">
      <alignment horizontal="left" vertical="center"/>
    </xf>
    <xf numFmtId="0" fontId="56" fillId="0" borderId="22" xfId="0" applyFont="1" applyBorder="1" applyAlignment="1">
      <alignment horizontal="left" vertical="center"/>
    </xf>
    <xf numFmtId="0" fontId="56" fillId="33" borderId="31" xfId="0" applyFont="1" applyFill="1" applyBorder="1" applyAlignment="1">
      <alignment horizontal="left" vertical="center"/>
    </xf>
    <xf numFmtId="0" fontId="56" fillId="33" borderId="29" xfId="0" applyFont="1" applyFill="1" applyBorder="1" applyAlignment="1">
      <alignment horizontal="left" vertical="center"/>
    </xf>
    <xf numFmtId="0" fontId="56" fillId="33" borderId="3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="50" zoomScaleNormal="50" zoomScaleSheetLayoutView="50" zoomScalePageLayoutView="0" workbookViewId="0" topLeftCell="A1">
      <selection activeCell="C11" sqref="C11:I11"/>
    </sheetView>
  </sheetViews>
  <sheetFormatPr defaultColWidth="9.140625" defaultRowHeight="15"/>
  <cols>
    <col min="1" max="1" width="9.00390625" style="2" customWidth="1"/>
    <col min="2" max="2" width="2.8515625" style="2" customWidth="1"/>
    <col min="3" max="3" width="3.28125" style="2" customWidth="1"/>
    <col min="4" max="8" width="9.140625" style="2" customWidth="1"/>
    <col min="9" max="9" width="18.8515625" style="2" customWidth="1"/>
    <col min="10" max="10" width="12.00390625" style="17" customWidth="1"/>
    <col min="11" max="11" width="2.57421875" style="17" customWidth="1"/>
    <col min="12" max="12" width="13.140625" style="17" customWidth="1"/>
    <col min="13" max="13" width="10.57421875" style="17" customWidth="1"/>
    <col min="14" max="15" width="4.8515625" style="2" bestFit="1" customWidth="1"/>
    <col min="16" max="17" width="8.421875" style="2" bestFit="1" customWidth="1"/>
    <col min="18" max="18" width="5.28125" style="2" customWidth="1"/>
    <col min="19" max="19" width="4.8515625" style="2" bestFit="1" customWidth="1"/>
    <col min="20" max="20" width="24.8515625" style="2" customWidth="1"/>
    <col min="21" max="25" width="4.8515625" style="2" bestFit="1" customWidth="1"/>
    <col min="26" max="26" width="8.421875" style="2" bestFit="1" customWidth="1"/>
    <col min="27" max="29" width="4.8515625" style="2" bestFit="1" customWidth="1"/>
    <col min="30" max="30" width="10.8515625" style="2" customWidth="1"/>
    <col min="31" max="36" width="4.8515625" style="2" bestFit="1" customWidth="1"/>
    <col min="37" max="37" width="4.8515625" style="2" customWidth="1"/>
    <col min="38" max="38" width="4.8515625" style="2" bestFit="1" customWidth="1"/>
    <col min="39" max="40" width="8.421875" style="2" bestFit="1" customWidth="1"/>
    <col min="41" max="41" width="13.8515625" style="2" customWidth="1"/>
    <col min="42" max="42" width="77.7109375" style="106" customWidth="1"/>
    <col min="43" max="16384" width="9.140625" style="2" customWidth="1"/>
  </cols>
  <sheetData>
    <row r="1" spans="1:42" s="1" customFormat="1" ht="33" customHeight="1" thickBot="1">
      <c r="A1" s="246" t="s">
        <v>82</v>
      </c>
      <c r="B1" s="247"/>
      <c r="C1" s="247"/>
      <c r="D1" s="247"/>
      <c r="E1" s="247"/>
      <c r="F1" s="247"/>
      <c r="G1" s="247"/>
      <c r="H1" s="247"/>
      <c r="I1" s="248"/>
      <c r="J1" s="255" t="s">
        <v>125</v>
      </c>
      <c r="K1" s="256"/>
      <c r="L1" s="257"/>
      <c r="M1" s="202" t="s">
        <v>137</v>
      </c>
      <c r="N1" s="200" t="s">
        <v>126</v>
      </c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1"/>
    </row>
    <row r="2" spans="1:42" s="1" customFormat="1" ht="61.5" customHeight="1">
      <c r="A2" s="249"/>
      <c r="B2" s="250"/>
      <c r="C2" s="250"/>
      <c r="D2" s="250"/>
      <c r="E2" s="250"/>
      <c r="F2" s="250"/>
      <c r="G2" s="250"/>
      <c r="H2" s="250"/>
      <c r="I2" s="251"/>
      <c r="J2" s="258"/>
      <c r="K2" s="259"/>
      <c r="L2" s="260"/>
      <c r="M2" s="203"/>
      <c r="N2" s="189" t="s">
        <v>13</v>
      </c>
      <c r="O2" s="189"/>
      <c r="P2" s="189"/>
      <c r="Q2" s="189"/>
      <c r="R2" s="189"/>
      <c r="S2" s="190"/>
      <c r="T2" s="191" t="s">
        <v>41</v>
      </c>
      <c r="U2" s="192"/>
      <c r="V2" s="192"/>
      <c r="W2" s="193"/>
      <c r="X2" s="194" t="s">
        <v>14</v>
      </c>
      <c r="Y2" s="195"/>
      <c r="Z2" s="195"/>
      <c r="AA2" s="195"/>
      <c r="AB2" s="196"/>
      <c r="AC2" s="197" t="s">
        <v>42</v>
      </c>
      <c r="AD2" s="198"/>
      <c r="AE2" s="199"/>
      <c r="AF2" s="197" t="s">
        <v>16</v>
      </c>
      <c r="AG2" s="198"/>
      <c r="AH2" s="198"/>
      <c r="AI2" s="198"/>
      <c r="AJ2" s="198"/>
      <c r="AK2" s="198"/>
      <c r="AL2" s="198"/>
      <c r="AM2" s="194" t="s">
        <v>59</v>
      </c>
      <c r="AN2" s="196"/>
      <c r="AO2" s="132" t="s">
        <v>99</v>
      </c>
      <c r="AP2" s="110" t="s">
        <v>100</v>
      </c>
    </row>
    <row r="3" spans="1:42" s="1" customFormat="1" ht="28.5" customHeight="1">
      <c r="A3" s="249"/>
      <c r="B3" s="250"/>
      <c r="C3" s="250"/>
      <c r="D3" s="250"/>
      <c r="E3" s="250"/>
      <c r="F3" s="250"/>
      <c r="G3" s="250"/>
      <c r="H3" s="250"/>
      <c r="I3" s="251"/>
      <c r="J3" s="258"/>
      <c r="K3" s="259"/>
      <c r="L3" s="260"/>
      <c r="M3" s="203"/>
      <c r="N3" s="266">
        <v>0.25</v>
      </c>
      <c r="O3" s="266"/>
      <c r="P3" s="266"/>
      <c r="Q3" s="266"/>
      <c r="R3" s="266"/>
      <c r="S3" s="267"/>
      <c r="T3" s="216">
        <v>0.2</v>
      </c>
      <c r="U3" s="268"/>
      <c r="V3" s="268"/>
      <c r="W3" s="217"/>
      <c r="X3" s="269">
        <v>0.2</v>
      </c>
      <c r="Y3" s="266"/>
      <c r="Z3" s="266"/>
      <c r="AA3" s="266"/>
      <c r="AB3" s="266"/>
      <c r="AC3" s="269">
        <v>0.1</v>
      </c>
      <c r="AD3" s="266"/>
      <c r="AE3" s="267"/>
      <c r="AF3" s="269">
        <v>0.15</v>
      </c>
      <c r="AG3" s="266"/>
      <c r="AH3" s="266"/>
      <c r="AI3" s="266"/>
      <c r="AJ3" s="266"/>
      <c r="AK3" s="266"/>
      <c r="AL3" s="266"/>
      <c r="AM3" s="216">
        <v>0.1</v>
      </c>
      <c r="AN3" s="217"/>
      <c r="AO3" s="4">
        <f>SUM(N3:AN3)</f>
        <v>1</v>
      </c>
      <c r="AP3" s="111"/>
    </row>
    <row r="4" spans="1:42" ht="192" customHeight="1" thickBot="1">
      <c r="A4" s="252"/>
      <c r="B4" s="253"/>
      <c r="C4" s="253"/>
      <c r="D4" s="253"/>
      <c r="E4" s="253"/>
      <c r="F4" s="253"/>
      <c r="G4" s="253"/>
      <c r="H4" s="253"/>
      <c r="I4" s="254"/>
      <c r="J4" s="261"/>
      <c r="K4" s="262"/>
      <c r="L4" s="263"/>
      <c r="M4" s="204"/>
      <c r="N4" s="87" t="s">
        <v>34</v>
      </c>
      <c r="O4" s="85" t="s">
        <v>45</v>
      </c>
      <c r="P4" s="85" t="s">
        <v>46</v>
      </c>
      <c r="Q4" s="85" t="s">
        <v>47</v>
      </c>
      <c r="R4" s="97" t="s">
        <v>48</v>
      </c>
      <c r="S4" s="86" t="s">
        <v>98</v>
      </c>
      <c r="T4" s="84" t="s">
        <v>136</v>
      </c>
      <c r="U4" s="87" t="s">
        <v>43</v>
      </c>
      <c r="V4" s="85" t="s">
        <v>49</v>
      </c>
      <c r="W4" s="86" t="s">
        <v>44</v>
      </c>
      <c r="X4" s="84" t="s">
        <v>50</v>
      </c>
      <c r="Y4" s="85" t="s">
        <v>35</v>
      </c>
      <c r="Z4" s="85" t="s">
        <v>51</v>
      </c>
      <c r="AA4" s="85" t="s">
        <v>36</v>
      </c>
      <c r="AB4" s="86" t="s">
        <v>38</v>
      </c>
      <c r="AC4" s="84" t="s">
        <v>15</v>
      </c>
      <c r="AD4" s="85" t="s">
        <v>52</v>
      </c>
      <c r="AE4" s="86" t="s">
        <v>37</v>
      </c>
      <c r="AF4" s="84" t="s">
        <v>53</v>
      </c>
      <c r="AG4" s="85" t="s">
        <v>54</v>
      </c>
      <c r="AH4" s="85" t="s">
        <v>55</v>
      </c>
      <c r="AI4" s="85" t="s">
        <v>56</v>
      </c>
      <c r="AJ4" s="85" t="s">
        <v>57</v>
      </c>
      <c r="AK4" s="97" t="s">
        <v>58</v>
      </c>
      <c r="AL4" s="97" t="s">
        <v>61</v>
      </c>
      <c r="AM4" s="84" t="s">
        <v>60</v>
      </c>
      <c r="AN4" s="86" t="s">
        <v>62</v>
      </c>
      <c r="AO4" s="98"/>
      <c r="AP4" s="112"/>
    </row>
    <row r="5" spans="1:42" ht="28.5" customHeight="1">
      <c r="A5" s="270" t="s">
        <v>115</v>
      </c>
      <c r="B5" s="273" t="s">
        <v>39</v>
      </c>
      <c r="C5" s="274"/>
      <c r="D5" s="274"/>
      <c r="E5" s="274"/>
      <c r="F5" s="274"/>
      <c r="G5" s="274"/>
      <c r="H5" s="274"/>
      <c r="I5" s="275"/>
      <c r="J5" s="35"/>
      <c r="K5" s="35"/>
      <c r="L5" s="36"/>
      <c r="M5" s="152"/>
      <c r="N5" s="35"/>
      <c r="O5" s="35"/>
      <c r="P5" s="35"/>
      <c r="Q5" s="35"/>
      <c r="R5" s="35"/>
      <c r="S5" s="35"/>
      <c r="T5" s="37"/>
      <c r="U5" s="35"/>
      <c r="V5" s="35"/>
      <c r="W5" s="36"/>
      <c r="X5" s="37"/>
      <c r="Y5" s="35"/>
      <c r="Z5" s="35"/>
      <c r="AA5" s="35"/>
      <c r="AB5" s="36"/>
      <c r="AC5" s="37"/>
      <c r="AD5" s="35"/>
      <c r="AE5" s="36"/>
      <c r="AF5" s="37"/>
      <c r="AG5" s="35"/>
      <c r="AH5" s="35"/>
      <c r="AI5" s="35"/>
      <c r="AJ5" s="35"/>
      <c r="AK5" s="35"/>
      <c r="AL5" s="35"/>
      <c r="AM5" s="37"/>
      <c r="AN5" s="36"/>
      <c r="AO5" s="36"/>
      <c r="AP5" s="115"/>
    </row>
    <row r="6" spans="1:42" ht="28.5" customHeight="1">
      <c r="A6" s="271"/>
      <c r="B6" s="6"/>
      <c r="C6" s="279" t="s">
        <v>80</v>
      </c>
      <c r="D6" s="279"/>
      <c r="E6" s="279"/>
      <c r="F6" s="279"/>
      <c r="G6" s="279"/>
      <c r="H6" s="279"/>
      <c r="I6" s="280"/>
      <c r="J6" s="29">
        <v>17000</v>
      </c>
      <c r="K6" s="33" t="s">
        <v>65</v>
      </c>
      <c r="L6" s="26">
        <v>19000</v>
      </c>
      <c r="M6" s="162"/>
      <c r="N6" s="286"/>
      <c r="O6" s="286"/>
      <c r="P6" s="286"/>
      <c r="Q6" s="286"/>
      <c r="R6" s="286"/>
      <c r="S6" s="219"/>
      <c r="T6" s="99" t="s">
        <v>63</v>
      </c>
      <c r="U6" s="303"/>
      <c r="V6" s="286"/>
      <c r="W6" s="219"/>
      <c r="X6" s="218"/>
      <c r="Y6" s="286"/>
      <c r="Z6" s="286"/>
      <c r="AA6" s="286"/>
      <c r="AB6" s="219"/>
      <c r="AC6" s="218"/>
      <c r="AD6" s="286"/>
      <c r="AE6" s="219"/>
      <c r="AF6" s="218"/>
      <c r="AG6" s="286"/>
      <c r="AH6" s="286"/>
      <c r="AI6" s="286"/>
      <c r="AJ6" s="286"/>
      <c r="AK6" s="286"/>
      <c r="AL6" s="286"/>
      <c r="AM6" s="218"/>
      <c r="AN6" s="219"/>
      <c r="AO6" s="100"/>
      <c r="AP6" s="116" t="s">
        <v>101</v>
      </c>
    </row>
    <row r="7" spans="1:42" ht="28.5" customHeight="1">
      <c r="A7" s="271"/>
      <c r="B7" s="6"/>
      <c r="C7" s="279" t="s">
        <v>87</v>
      </c>
      <c r="D7" s="279"/>
      <c r="E7" s="279"/>
      <c r="F7" s="279"/>
      <c r="G7" s="279"/>
      <c r="H7" s="279"/>
      <c r="I7" s="280"/>
      <c r="J7" s="29">
        <v>33000</v>
      </c>
      <c r="K7" s="33" t="s">
        <v>65</v>
      </c>
      <c r="L7" s="26">
        <v>36000</v>
      </c>
      <c r="M7" s="162"/>
      <c r="N7" s="286"/>
      <c r="O7" s="286"/>
      <c r="P7" s="286"/>
      <c r="Q7" s="286"/>
      <c r="R7" s="286"/>
      <c r="S7" s="219"/>
      <c r="T7" s="99" t="s">
        <v>63</v>
      </c>
      <c r="U7" s="303"/>
      <c r="V7" s="286"/>
      <c r="W7" s="219"/>
      <c r="X7" s="218"/>
      <c r="Y7" s="286"/>
      <c r="Z7" s="286"/>
      <c r="AA7" s="286"/>
      <c r="AB7" s="219"/>
      <c r="AC7" s="218"/>
      <c r="AD7" s="286"/>
      <c r="AE7" s="219"/>
      <c r="AF7" s="218"/>
      <c r="AG7" s="286"/>
      <c r="AH7" s="286"/>
      <c r="AI7" s="286"/>
      <c r="AJ7" s="286"/>
      <c r="AK7" s="286"/>
      <c r="AL7" s="286"/>
      <c r="AM7" s="218"/>
      <c r="AN7" s="219"/>
      <c r="AO7" s="100"/>
      <c r="AP7" s="214" t="s">
        <v>102</v>
      </c>
    </row>
    <row r="8" spans="1:42" ht="36" customHeight="1">
      <c r="A8" s="271"/>
      <c r="B8" s="56"/>
      <c r="C8" s="281" t="s">
        <v>81</v>
      </c>
      <c r="D8" s="281"/>
      <c r="E8" s="281"/>
      <c r="F8" s="281"/>
      <c r="G8" s="281"/>
      <c r="H8" s="281"/>
      <c r="I8" s="282"/>
      <c r="J8" s="57">
        <v>42000</v>
      </c>
      <c r="K8" s="59" t="s">
        <v>65</v>
      </c>
      <c r="L8" s="58">
        <v>45000</v>
      </c>
      <c r="M8" s="163"/>
      <c r="N8" s="287"/>
      <c r="O8" s="287"/>
      <c r="P8" s="287"/>
      <c r="Q8" s="287"/>
      <c r="R8" s="287"/>
      <c r="S8" s="288"/>
      <c r="T8" s="101" t="s">
        <v>63</v>
      </c>
      <c r="U8" s="304"/>
      <c r="V8" s="305"/>
      <c r="W8" s="221"/>
      <c r="X8" s="306"/>
      <c r="Y8" s="287"/>
      <c r="Z8" s="287"/>
      <c r="AA8" s="287"/>
      <c r="AB8" s="288"/>
      <c r="AC8" s="220"/>
      <c r="AD8" s="305"/>
      <c r="AE8" s="221"/>
      <c r="AF8" s="220"/>
      <c r="AG8" s="305"/>
      <c r="AH8" s="305"/>
      <c r="AI8" s="305"/>
      <c r="AJ8" s="305"/>
      <c r="AK8" s="305"/>
      <c r="AL8" s="305"/>
      <c r="AM8" s="220"/>
      <c r="AN8" s="221"/>
      <c r="AO8" s="102"/>
      <c r="AP8" s="215"/>
    </row>
    <row r="9" spans="1:42" ht="28.5" customHeight="1">
      <c r="A9" s="271"/>
      <c r="B9" s="283" t="s">
        <v>76</v>
      </c>
      <c r="C9" s="284"/>
      <c r="D9" s="284"/>
      <c r="E9" s="284"/>
      <c r="F9" s="284"/>
      <c r="G9" s="284"/>
      <c r="H9" s="284"/>
      <c r="I9" s="285"/>
      <c r="J9" s="53"/>
      <c r="K9" s="53"/>
      <c r="L9" s="54"/>
      <c r="M9" s="155"/>
      <c r="N9" s="53"/>
      <c r="O9" s="53"/>
      <c r="P9" s="53"/>
      <c r="Q9" s="53"/>
      <c r="R9" s="53"/>
      <c r="S9" s="53"/>
      <c r="T9" s="55"/>
      <c r="U9" s="53"/>
      <c r="V9" s="53"/>
      <c r="W9" s="54"/>
      <c r="X9" s="55"/>
      <c r="Y9" s="53"/>
      <c r="Z9" s="53"/>
      <c r="AA9" s="53"/>
      <c r="AB9" s="54"/>
      <c r="AC9" s="55"/>
      <c r="AD9" s="53"/>
      <c r="AE9" s="54"/>
      <c r="AF9" s="55"/>
      <c r="AG9" s="53"/>
      <c r="AH9" s="53"/>
      <c r="AI9" s="53"/>
      <c r="AJ9" s="53"/>
      <c r="AK9" s="53"/>
      <c r="AL9" s="53"/>
      <c r="AM9" s="55"/>
      <c r="AN9" s="54"/>
      <c r="AO9" s="54"/>
      <c r="AP9" s="113"/>
    </row>
    <row r="10" spans="1:42" ht="28.5" customHeight="1">
      <c r="A10" s="271"/>
      <c r="B10" s="5"/>
      <c r="C10" s="264" t="s">
        <v>104</v>
      </c>
      <c r="D10" s="264"/>
      <c r="E10" s="264"/>
      <c r="F10" s="264"/>
      <c r="G10" s="264"/>
      <c r="H10" s="264"/>
      <c r="I10" s="265"/>
      <c r="J10" s="33">
        <v>952</v>
      </c>
      <c r="K10" s="33" t="s">
        <v>65</v>
      </c>
      <c r="L10" s="34">
        <v>952</v>
      </c>
      <c r="M10" s="153"/>
      <c r="N10" s="237"/>
      <c r="O10" s="237"/>
      <c r="P10" s="237"/>
      <c r="Q10" s="237"/>
      <c r="R10" s="237"/>
      <c r="S10" s="211"/>
      <c r="T10" s="27">
        <v>630</v>
      </c>
      <c r="U10" s="239"/>
      <c r="V10" s="237"/>
      <c r="W10" s="211"/>
      <c r="X10" s="210"/>
      <c r="Y10" s="237"/>
      <c r="Z10" s="237"/>
      <c r="AA10" s="237"/>
      <c r="AB10" s="211"/>
      <c r="AC10" s="210"/>
      <c r="AD10" s="237"/>
      <c r="AE10" s="211"/>
      <c r="AF10" s="210"/>
      <c r="AG10" s="237"/>
      <c r="AH10" s="237"/>
      <c r="AI10" s="237"/>
      <c r="AJ10" s="237"/>
      <c r="AK10" s="237"/>
      <c r="AL10" s="237"/>
      <c r="AM10" s="210"/>
      <c r="AN10" s="211"/>
      <c r="AO10" s="138"/>
      <c r="AP10" s="137"/>
    </row>
    <row r="11" spans="1:42" ht="42" customHeight="1">
      <c r="A11" s="271"/>
      <c r="B11" s="5"/>
      <c r="C11" s="307" t="s">
        <v>93</v>
      </c>
      <c r="D11" s="264"/>
      <c r="E11" s="264"/>
      <c r="F11" s="264"/>
      <c r="G11" s="264"/>
      <c r="H11" s="264"/>
      <c r="I11" s="265"/>
      <c r="J11" s="30" t="s">
        <v>91</v>
      </c>
      <c r="K11" s="33"/>
      <c r="L11" s="131">
        <v>402</v>
      </c>
      <c r="M11" s="157"/>
      <c r="N11" s="237"/>
      <c r="O11" s="237"/>
      <c r="P11" s="237"/>
      <c r="Q11" s="237"/>
      <c r="R11" s="237"/>
      <c r="S11" s="211"/>
      <c r="T11" s="165">
        <v>187</v>
      </c>
      <c r="U11" s="239"/>
      <c r="V11" s="237"/>
      <c r="W11" s="211"/>
      <c r="X11" s="210"/>
      <c r="Y11" s="237"/>
      <c r="Z11" s="237"/>
      <c r="AA11" s="237"/>
      <c r="AB11" s="211"/>
      <c r="AC11" s="210"/>
      <c r="AD11" s="237"/>
      <c r="AE11" s="211"/>
      <c r="AF11" s="210"/>
      <c r="AG11" s="237"/>
      <c r="AH11" s="237"/>
      <c r="AI11" s="237"/>
      <c r="AJ11" s="237"/>
      <c r="AK11" s="237"/>
      <c r="AL11" s="237"/>
      <c r="AM11" s="210"/>
      <c r="AN11" s="211"/>
      <c r="AO11" s="138"/>
      <c r="AP11" s="137"/>
    </row>
    <row r="12" spans="1:42" ht="48.75" customHeight="1">
      <c r="A12" s="271"/>
      <c r="B12" s="5"/>
      <c r="C12" s="264" t="s">
        <v>67</v>
      </c>
      <c r="D12" s="264"/>
      <c r="E12" s="264"/>
      <c r="F12" s="264"/>
      <c r="G12" s="264"/>
      <c r="H12" s="264"/>
      <c r="I12" s="265"/>
      <c r="J12" s="29">
        <v>1289</v>
      </c>
      <c r="K12" s="33" t="s">
        <v>65</v>
      </c>
      <c r="L12" s="26">
        <v>1289</v>
      </c>
      <c r="M12" s="153"/>
      <c r="N12" s="237"/>
      <c r="O12" s="237"/>
      <c r="P12" s="237"/>
      <c r="Q12" s="237"/>
      <c r="R12" s="237"/>
      <c r="S12" s="211"/>
      <c r="T12" s="27">
        <v>873</v>
      </c>
      <c r="U12" s="239"/>
      <c r="V12" s="237"/>
      <c r="W12" s="211"/>
      <c r="X12" s="210"/>
      <c r="Y12" s="237"/>
      <c r="Z12" s="237"/>
      <c r="AA12" s="237"/>
      <c r="AB12" s="211"/>
      <c r="AC12" s="210"/>
      <c r="AD12" s="237"/>
      <c r="AE12" s="211"/>
      <c r="AF12" s="210"/>
      <c r="AG12" s="237"/>
      <c r="AH12" s="237"/>
      <c r="AI12" s="237"/>
      <c r="AJ12" s="237"/>
      <c r="AK12" s="237"/>
      <c r="AL12" s="237"/>
      <c r="AM12" s="210"/>
      <c r="AN12" s="211"/>
      <c r="AO12" s="138"/>
      <c r="AP12" s="137"/>
    </row>
    <row r="13" spans="1:42" ht="47.25" customHeight="1">
      <c r="A13" s="271"/>
      <c r="B13" s="5"/>
      <c r="C13" s="264" t="s">
        <v>68</v>
      </c>
      <c r="D13" s="264"/>
      <c r="E13" s="264"/>
      <c r="F13" s="264"/>
      <c r="G13" s="264"/>
      <c r="H13" s="264"/>
      <c r="I13" s="265"/>
      <c r="J13" s="33">
        <v>31</v>
      </c>
      <c r="K13" s="33" t="s">
        <v>65</v>
      </c>
      <c r="L13" s="34">
        <v>31</v>
      </c>
      <c r="M13" s="158"/>
      <c r="N13" s="289"/>
      <c r="O13" s="289"/>
      <c r="P13" s="289"/>
      <c r="Q13" s="289"/>
      <c r="R13" s="289"/>
      <c r="S13" s="290"/>
      <c r="T13" s="27">
        <v>2400</v>
      </c>
      <c r="U13" s="239"/>
      <c r="V13" s="237"/>
      <c r="W13" s="211"/>
      <c r="X13" s="291"/>
      <c r="Y13" s="289"/>
      <c r="Z13" s="289"/>
      <c r="AA13" s="289"/>
      <c r="AB13" s="290"/>
      <c r="AC13" s="210"/>
      <c r="AD13" s="237"/>
      <c r="AE13" s="211"/>
      <c r="AF13" s="210"/>
      <c r="AG13" s="237"/>
      <c r="AH13" s="237"/>
      <c r="AI13" s="237"/>
      <c r="AJ13" s="237"/>
      <c r="AK13" s="237"/>
      <c r="AL13" s="237"/>
      <c r="AM13" s="210"/>
      <c r="AN13" s="211"/>
      <c r="AO13" s="138"/>
      <c r="AP13" s="137"/>
    </row>
    <row r="14" spans="1:42" ht="45" customHeight="1">
      <c r="A14" s="271"/>
      <c r="B14" s="5"/>
      <c r="C14" s="264" t="s">
        <v>69</v>
      </c>
      <c r="D14" s="264"/>
      <c r="E14" s="264"/>
      <c r="F14" s="264"/>
      <c r="G14" s="264"/>
      <c r="H14" s="264"/>
      <c r="I14" s="265"/>
      <c r="J14" s="33">
        <v>73</v>
      </c>
      <c r="K14" s="33" t="s">
        <v>65</v>
      </c>
      <c r="L14" s="34">
        <v>73</v>
      </c>
      <c r="M14" s="156"/>
      <c r="N14" s="237"/>
      <c r="O14" s="237"/>
      <c r="P14" s="237"/>
      <c r="Q14" s="237"/>
      <c r="R14" s="237"/>
      <c r="S14" s="211"/>
      <c r="T14" s="27">
        <v>1027</v>
      </c>
      <c r="U14" s="239"/>
      <c r="V14" s="237"/>
      <c r="W14" s="211"/>
      <c r="X14" s="210"/>
      <c r="Y14" s="237"/>
      <c r="Z14" s="237"/>
      <c r="AA14" s="237"/>
      <c r="AB14" s="211"/>
      <c r="AC14" s="210"/>
      <c r="AD14" s="237"/>
      <c r="AE14" s="211"/>
      <c r="AF14" s="210"/>
      <c r="AG14" s="237"/>
      <c r="AH14" s="237"/>
      <c r="AI14" s="237"/>
      <c r="AJ14" s="237"/>
      <c r="AK14" s="237"/>
      <c r="AL14" s="237"/>
      <c r="AM14" s="210"/>
      <c r="AN14" s="211"/>
      <c r="AO14" s="138"/>
      <c r="AP14" s="137"/>
    </row>
    <row r="15" spans="1:42" ht="28.5" customHeight="1">
      <c r="A15" s="271"/>
      <c r="B15" s="5"/>
      <c r="C15" s="264" t="s">
        <v>70</v>
      </c>
      <c r="D15" s="264"/>
      <c r="E15" s="264"/>
      <c r="F15" s="264"/>
      <c r="G15" s="264"/>
      <c r="H15" s="264"/>
      <c r="I15" s="265"/>
      <c r="J15" s="30" t="s">
        <v>94</v>
      </c>
      <c r="K15" s="33" t="s">
        <v>65</v>
      </c>
      <c r="L15" s="34">
        <v>589</v>
      </c>
      <c r="M15" s="156"/>
      <c r="N15" s="237"/>
      <c r="O15" s="237"/>
      <c r="P15" s="237"/>
      <c r="Q15" s="237"/>
      <c r="R15" s="237"/>
      <c r="S15" s="211"/>
      <c r="T15" s="27">
        <v>1270</v>
      </c>
      <c r="U15" s="239"/>
      <c r="V15" s="237"/>
      <c r="W15" s="211"/>
      <c r="X15" s="210"/>
      <c r="Y15" s="237"/>
      <c r="Z15" s="237"/>
      <c r="AA15" s="237"/>
      <c r="AB15" s="211"/>
      <c r="AC15" s="210"/>
      <c r="AD15" s="237"/>
      <c r="AE15" s="211"/>
      <c r="AF15" s="210"/>
      <c r="AG15" s="237"/>
      <c r="AH15" s="237"/>
      <c r="AI15" s="237"/>
      <c r="AJ15" s="237"/>
      <c r="AK15" s="237"/>
      <c r="AL15" s="237"/>
      <c r="AM15" s="210"/>
      <c r="AN15" s="211"/>
      <c r="AO15" s="138"/>
      <c r="AP15" s="137"/>
    </row>
    <row r="16" spans="1:42" ht="28.5" customHeight="1">
      <c r="A16" s="271"/>
      <c r="B16" s="5"/>
      <c r="C16" s="264" t="s">
        <v>71</v>
      </c>
      <c r="D16" s="264"/>
      <c r="E16" s="264"/>
      <c r="F16" s="264"/>
      <c r="G16" s="264"/>
      <c r="H16" s="264"/>
      <c r="I16" s="265"/>
      <c r="J16" s="33">
        <v>371</v>
      </c>
      <c r="K16" s="33" t="s">
        <v>65</v>
      </c>
      <c r="L16" s="34">
        <v>371</v>
      </c>
      <c r="M16" s="158"/>
      <c r="N16" s="289"/>
      <c r="O16" s="289"/>
      <c r="P16" s="289"/>
      <c r="Q16" s="289"/>
      <c r="R16" s="289"/>
      <c r="S16" s="290"/>
      <c r="T16" s="27">
        <v>404</v>
      </c>
      <c r="U16" s="239"/>
      <c r="V16" s="237"/>
      <c r="W16" s="211"/>
      <c r="X16" s="291"/>
      <c r="Y16" s="289"/>
      <c r="Z16" s="289"/>
      <c r="AA16" s="289"/>
      <c r="AB16" s="290"/>
      <c r="AC16" s="210"/>
      <c r="AD16" s="237"/>
      <c r="AE16" s="211"/>
      <c r="AF16" s="210"/>
      <c r="AG16" s="237"/>
      <c r="AH16" s="237"/>
      <c r="AI16" s="237"/>
      <c r="AJ16" s="237"/>
      <c r="AK16" s="237"/>
      <c r="AL16" s="237"/>
      <c r="AM16" s="210"/>
      <c r="AN16" s="211"/>
      <c r="AO16" s="138"/>
      <c r="AP16" s="137"/>
    </row>
    <row r="17" spans="1:42" ht="28.5" customHeight="1">
      <c r="A17" s="271"/>
      <c r="B17" s="5"/>
      <c r="C17" s="264" t="s">
        <v>72</v>
      </c>
      <c r="D17" s="264"/>
      <c r="E17" s="264"/>
      <c r="F17" s="264"/>
      <c r="G17" s="264"/>
      <c r="H17" s="264"/>
      <c r="I17" s="265"/>
      <c r="J17" s="29">
        <v>4910</v>
      </c>
      <c r="K17" s="33" t="s">
        <v>65</v>
      </c>
      <c r="L17" s="26">
        <v>4910</v>
      </c>
      <c r="M17" s="153"/>
      <c r="N17" s="237"/>
      <c r="O17" s="237"/>
      <c r="P17" s="237"/>
      <c r="Q17" s="237"/>
      <c r="R17" s="237"/>
      <c r="S17" s="211"/>
      <c r="T17" s="27">
        <v>1401</v>
      </c>
      <c r="U17" s="239"/>
      <c r="V17" s="237"/>
      <c r="W17" s="211"/>
      <c r="X17" s="210"/>
      <c r="Y17" s="237"/>
      <c r="Z17" s="237"/>
      <c r="AA17" s="237"/>
      <c r="AB17" s="211"/>
      <c r="AC17" s="210"/>
      <c r="AD17" s="237"/>
      <c r="AE17" s="211"/>
      <c r="AF17" s="210"/>
      <c r="AG17" s="237"/>
      <c r="AH17" s="237"/>
      <c r="AI17" s="237"/>
      <c r="AJ17" s="237"/>
      <c r="AK17" s="237"/>
      <c r="AL17" s="237"/>
      <c r="AM17" s="210"/>
      <c r="AN17" s="211"/>
      <c r="AO17" s="138"/>
      <c r="AP17" s="137"/>
    </row>
    <row r="18" spans="1:42" ht="28.5" customHeight="1">
      <c r="A18" s="271"/>
      <c r="B18" s="5"/>
      <c r="C18" s="264" t="s">
        <v>73</v>
      </c>
      <c r="D18" s="264"/>
      <c r="E18" s="264"/>
      <c r="F18" s="264"/>
      <c r="G18" s="264"/>
      <c r="H18" s="264"/>
      <c r="I18" s="265"/>
      <c r="J18" s="33">
        <v>78</v>
      </c>
      <c r="K18" s="33" t="s">
        <v>65</v>
      </c>
      <c r="L18" s="34">
        <v>78</v>
      </c>
      <c r="M18" s="156"/>
      <c r="N18" s="237"/>
      <c r="O18" s="237"/>
      <c r="P18" s="237"/>
      <c r="Q18" s="237"/>
      <c r="R18" s="237"/>
      <c r="S18" s="211"/>
      <c r="T18" s="27">
        <v>961</v>
      </c>
      <c r="U18" s="239"/>
      <c r="V18" s="237"/>
      <c r="W18" s="211"/>
      <c r="X18" s="210"/>
      <c r="Y18" s="237"/>
      <c r="Z18" s="237"/>
      <c r="AA18" s="237"/>
      <c r="AB18" s="211"/>
      <c r="AC18" s="210"/>
      <c r="AD18" s="237"/>
      <c r="AE18" s="211"/>
      <c r="AF18" s="210"/>
      <c r="AG18" s="237"/>
      <c r="AH18" s="237"/>
      <c r="AI18" s="237"/>
      <c r="AJ18" s="237"/>
      <c r="AK18" s="237"/>
      <c r="AL18" s="237"/>
      <c r="AM18" s="210"/>
      <c r="AN18" s="211"/>
      <c r="AO18" s="138"/>
      <c r="AP18" s="137"/>
    </row>
    <row r="19" spans="1:42" ht="43.5" customHeight="1">
      <c r="A19" s="271"/>
      <c r="B19" s="5"/>
      <c r="C19" s="264" t="s">
        <v>74</v>
      </c>
      <c r="D19" s="264"/>
      <c r="E19" s="264"/>
      <c r="F19" s="264"/>
      <c r="G19" s="264"/>
      <c r="H19" s="264"/>
      <c r="I19" s="265"/>
      <c r="J19" s="29">
        <v>1000</v>
      </c>
      <c r="K19" s="33" t="s">
        <v>65</v>
      </c>
      <c r="L19" s="26">
        <v>1000</v>
      </c>
      <c r="M19" s="154"/>
      <c r="N19" s="289"/>
      <c r="O19" s="289"/>
      <c r="P19" s="289"/>
      <c r="Q19" s="289"/>
      <c r="R19" s="289"/>
      <c r="S19" s="290"/>
      <c r="T19" s="22" t="s">
        <v>77</v>
      </c>
      <c r="U19" s="239"/>
      <c r="V19" s="237"/>
      <c r="W19" s="211"/>
      <c r="X19" s="291"/>
      <c r="Y19" s="289"/>
      <c r="Z19" s="289"/>
      <c r="AA19" s="289"/>
      <c r="AB19" s="290"/>
      <c r="AC19" s="210"/>
      <c r="AD19" s="237"/>
      <c r="AE19" s="211"/>
      <c r="AF19" s="210"/>
      <c r="AG19" s="237"/>
      <c r="AH19" s="237"/>
      <c r="AI19" s="237"/>
      <c r="AJ19" s="237"/>
      <c r="AK19" s="237"/>
      <c r="AL19" s="237"/>
      <c r="AM19" s="210"/>
      <c r="AN19" s="211"/>
      <c r="AO19" s="139"/>
      <c r="AP19" s="137"/>
    </row>
    <row r="20" spans="1:42" ht="28.5" customHeight="1">
      <c r="A20" s="271"/>
      <c r="B20" s="5"/>
      <c r="C20" s="264" t="s">
        <v>75</v>
      </c>
      <c r="D20" s="264"/>
      <c r="E20" s="264"/>
      <c r="F20" s="264"/>
      <c r="G20" s="264"/>
      <c r="H20" s="264"/>
      <c r="I20" s="265"/>
      <c r="J20" s="30" t="s">
        <v>96</v>
      </c>
      <c r="K20" s="33" t="s">
        <v>65</v>
      </c>
      <c r="L20" s="34">
        <v>11</v>
      </c>
      <c r="M20" s="156"/>
      <c r="N20" s="237"/>
      <c r="O20" s="237"/>
      <c r="P20" s="237"/>
      <c r="Q20" s="237"/>
      <c r="R20" s="237"/>
      <c r="S20" s="211"/>
      <c r="T20" s="27">
        <v>1415</v>
      </c>
      <c r="U20" s="239"/>
      <c r="V20" s="237"/>
      <c r="W20" s="211"/>
      <c r="X20" s="210"/>
      <c r="Y20" s="237"/>
      <c r="Z20" s="237"/>
      <c r="AA20" s="237"/>
      <c r="AB20" s="211"/>
      <c r="AC20" s="210"/>
      <c r="AD20" s="237"/>
      <c r="AE20" s="211"/>
      <c r="AF20" s="210"/>
      <c r="AG20" s="237"/>
      <c r="AH20" s="237"/>
      <c r="AI20" s="237"/>
      <c r="AJ20" s="237"/>
      <c r="AK20" s="237"/>
      <c r="AL20" s="237"/>
      <c r="AM20" s="210"/>
      <c r="AN20" s="211"/>
      <c r="AO20" s="138"/>
      <c r="AP20" s="137"/>
    </row>
    <row r="21" spans="1:42" ht="28.5" customHeight="1">
      <c r="A21" s="271"/>
      <c r="B21" s="5"/>
      <c r="C21" s="264" t="s">
        <v>127</v>
      </c>
      <c r="D21" s="264"/>
      <c r="E21" s="264"/>
      <c r="F21" s="264"/>
      <c r="G21" s="264"/>
      <c r="H21" s="264"/>
      <c r="I21" s="265"/>
      <c r="J21" s="30" t="s">
        <v>95</v>
      </c>
      <c r="K21" s="33" t="s">
        <v>65</v>
      </c>
      <c r="L21" s="131">
        <v>292</v>
      </c>
      <c r="M21" s="156"/>
      <c r="N21" s="237"/>
      <c r="O21" s="237"/>
      <c r="P21" s="237"/>
      <c r="Q21" s="237"/>
      <c r="R21" s="237"/>
      <c r="S21" s="211"/>
      <c r="T21" s="27">
        <v>1098</v>
      </c>
      <c r="U21" s="298"/>
      <c r="V21" s="299"/>
      <c r="W21" s="300"/>
      <c r="X21" s="210"/>
      <c r="Y21" s="237"/>
      <c r="Z21" s="237"/>
      <c r="AA21" s="237"/>
      <c r="AB21" s="211"/>
      <c r="AC21" s="210"/>
      <c r="AD21" s="237"/>
      <c r="AE21" s="211"/>
      <c r="AF21" s="210"/>
      <c r="AG21" s="237"/>
      <c r="AH21" s="237"/>
      <c r="AI21" s="237"/>
      <c r="AJ21" s="237"/>
      <c r="AK21" s="237"/>
      <c r="AL21" s="237"/>
      <c r="AM21" s="210"/>
      <c r="AN21" s="211"/>
      <c r="AO21" s="138"/>
      <c r="AP21" s="164"/>
    </row>
    <row r="22" spans="1:42" ht="45" customHeight="1" thickBot="1">
      <c r="A22" s="272"/>
      <c r="B22" s="276" t="s">
        <v>139</v>
      </c>
      <c r="C22" s="277"/>
      <c r="D22" s="277"/>
      <c r="E22" s="277"/>
      <c r="F22" s="277"/>
      <c r="G22" s="277"/>
      <c r="H22" s="277"/>
      <c r="I22" s="278"/>
      <c r="J22" s="183">
        <v>1580</v>
      </c>
      <c r="K22" s="183" t="s">
        <v>65</v>
      </c>
      <c r="L22" s="184">
        <v>1930</v>
      </c>
      <c r="M22" s="185"/>
      <c r="N22" s="297"/>
      <c r="O22" s="297"/>
      <c r="P22" s="297"/>
      <c r="Q22" s="297"/>
      <c r="R22" s="297"/>
      <c r="S22" s="223"/>
      <c r="T22" s="186">
        <v>729</v>
      </c>
      <c r="U22" s="301"/>
      <c r="V22" s="297"/>
      <c r="W22" s="223"/>
      <c r="X22" s="222"/>
      <c r="Y22" s="297"/>
      <c r="Z22" s="297"/>
      <c r="AA22" s="297"/>
      <c r="AB22" s="223"/>
      <c r="AC22" s="222"/>
      <c r="AD22" s="297"/>
      <c r="AE22" s="223"/>
      <c r="AF22" s="222"/>
      <c r="AG22" s="297"/>
      <c r="AH22" s="297"/>
      <c r="AI22" s="297"/>
      <c r="AJ22" s="297"/>
      <c r="AK22" s="297"/>
      <c r="AL22" s="297"/>
      <c r="AM22" s="222"/>
      <c r="AN22" s="223"/>
      <c r="AO22" s="187"/>
      <c r="AP22" s="188"/>
    </row>
    <row r="23" spans="1:42" ht="28.5" customHeight="1">
      <c r="A23" s="292" t="s">
        <v>10</v>
      </c>
      <c r="B23" s="294" t="s">
        <v>11</v>
      </c>
      <c r="C23" s="295"/>
      <c r="D23" s="295"/>
      <c r="E23" s="295"/>
      <c r="F23" s="295"/>
      <c r="G23" s="295"/>
      <c r="H23" s="295"/>
      <c r="I23" s="296"/>
      <c r="J23" s="94"/>
      <c r="K23" s="94" t="s">
        <v>65</v>
      </c>
      <c r="L23" s="95"/>
      <c r="M23" s="160"/>
      <c r="N23" s="240"/>
      <c r="O23" s="240"/>
      <c r="P23" s="240"/>
      <c r="Q23" s="240"/>
      <c r="R23" s="240"/>
      <c r="S23" s="225"/>
      <c r="T23" s="130"/>
      <c r="U23" s="302"/>
      <c r="V23" s="240"/>
      <c r="W23" s="225"/>
      <c r="X23" s="224"/>
      <c r="Y23" s="240"/>
      <c r="Z23" s="240"/>
      <c r="AA23" s="240"/>
      <c r="AB23" s="225"/>
      <c r="AC23" s="224"/>
      <c r="AD23" s="240"/>
      <c r="AE23" s="225"/>
      <c r="AF23" s="224"/>
      <c r="AG23" s="240"/>
      <c r="AH23" s="240"/>
      <c r="AI23" s="240"/>
      <c r="AJ23" s="240"/>
      <c r="AK23" s="240"/>
      <c r="AL23" s="240"/>
      <c r="AM23" s="224"/>
      <c r="AN23" s="225"/>
      <c r="AO23" s="95"/>
      <c r="AP23" s="150"/>
    </row>
    <row r="24" spans="1:42" ht="28.5" customHeight="1">
      <c r="A24" s="292"/>
      <c r="B24" s="229" t="s">
        <v>23</v>
      </c>
      <c r="C24" s="230"/>
      <c r="D24" s="230"/>
      <c r="E24" s="230"/>
      <c r="F24" s="230"/>
      <c r="G24" s="230"/>
      <c r="H24" s="230"/>
      <c r="I24" s="231"/>
      <c r="J24" s="20"/>
      <c r="K24" s="20" t="s">
        <v>65</v>
      </c>
      <c r="L24" s="21"/>
      <c r="M24" s="156"/>
      <c r="N24" s="237"/>
      <c r="O24" s="237"/>
      <c r="P24" s="237"/>
      <c r="Q24" s="237"/>
      <c r="R24" s="237"/>
      <c r="S24" s="211"/>
      <c r="T24" s="22"/>
      <c r="U24" s="239"/>
      <c r="V24" s="237"/>
      <c r="W24" s="211"/>
      <c r="X24" s="210"/>
      <c r="Y24" s="237"/>
      <c r="Z24" s="237"/>
      <c r="AA24" s="237"/>
      <c r="AB24" s="211"/>
      <c r="AC24" s="210"/>
      <c r="AD24" s="237"/>
      <c r="AE24" s="211"/>
      <c r="AF24" s="210"/>
      <c r="AG24" s="237"/>
      <c r="AH24" s="237"/>
      <c r="AI24" s="237"/>
      <c r="AJ24" s="237"/>
      <c r="AK24" s="237"/>
      <c r="AL24" s="237"/>
      <c r="AM24" s="210"/>
      <c r="AN24" s="211"/>
      <c r="AO24" s="34"/>
      <c r="AP24" s="137"/>
    </row>
    <row r="25" spans="1:42" ht="28.5" customHeight="1">
      <c r="A25" s="292"/>
      <c r="B25" s="229" t="s">
        <v>129</v>
      </c>
      <c r="C25" s="230"/>
      <c r="D25" s="230"/>
      <c r="E25" s="230"/>
      <c r="F25" s="230"/>
      <c r="G25" s="230"/>
      <c r="H25" s="230"/>
      <c r="I25" s="231"/>
      <c r="J25" s="20"/>
      <c r="K25" s="20" t="s">
        <v>65</v>
      </c>
      <c r="L25" s="21"/>
      <c r="M25" s="156"/>
      <c r="N25" s="237"/>
      <c r="O25" s="237"/>
      <c r="P25" s="237"/>
      <c r="Q25" s="237"/>
      <c r="R25" s="237"/>
      <c r="S25" s="211"/>
      <c r="T25" s="22"/>
      <c r="U25" s="239"/>
      <c r="V25" s="237"/>
      <c r="W25" s="211"/>
      <c r="X25" s="210"/>
      <c r="Y25" s="237"/>
      <c r="Z25" s="237"/>
      <c r="AA25" s="237"/>
      <c r="AB25" s="211"/>
      <c r="AC25" s="210"/>
      <c r="AD25" s="237"/>
      <c r="AE25" s="211"/>
      <c r="AF25" s="210"/>
      <c r="AG25" s="237"/>
      <c r="AH25" s="237"/>
      <c r="AI25" s="237"/>
      <c r="AJ25" s="237"/>
      <c r="AK25" s="237"/>
      <c r="AL25" s="237"/>
      <c r="AM25" s="210"/>
      <c r="AN25" s="211"/>
      <c r="AO25" s="34"/>
      <c r="AP25" s="137"/>
    </row>
    <row r="26" spans="1:42" ht="28.5" customHeight="1">
      <c r="A26" s="292"/>
      <c r="B26" s="229" t="s">
        <v>130</v>
      </c>
      <c r="C26" s="230"/>
      <c r="D26" s="230"/>
      <c r="E26" s="230"/>
      <c r="F26" s="230"/>
      <c r="G26" s="230"/>
      <c r="H26" s="230"/>
      <c r="I26" s="231"/>
      <c r="J26" s="20"/>
      <c r="K26" s="20" t="s">
        <v>65</v>
      </c>
      <c r="L26" s="21"/>
      <c r="M26" s="156"/>
      <c r="N26" s="237"/>
      <c r="O26" s="237"/>
      <c r="P26" s="237"/>
      <c r="Q26" s="237"/>
      <c r="R26" s="237"/>
      <c r="S26" s="211"/>
      <c r="T26" s="22"/>
      <c r="U26" s="239"/>
      <c r="V26" s="237"/>
      <c r="W26" s="211"/>
      <c r="X26" s="210"/>
      <c r="Y26" s="237"/>
      <c r="Z26" s="237"/>
      <c r="AA26" s="237"/>
      <c r="AB26" s="211"/>
      <c r="AC26" s="210"/>
      <c r="AD26" s="237"/>
      <c r="AE26" s="211"/>
      <c r="AF26" s="210"/>
      <c r="AG26" s="237"/>
      <c r="AH26" s="237"/>
      <c r="AI26" s="237"/>
      <c r="AJ26" s="237"/>
      <c r="AK26" s="237"/>
      <c r="AL26" s="237"/>
      <c r="AM26" s="210"/>
      <c r="AN26" s="211"/>
      <c r="AO26" s="34"/>
      <c r="AP26" s="137"/>
    </row>
    <row r="27" spans="1:42" ht="28.5" customHeight="1">
      <c r="A27" s="292"/>
      <c r="B27" s="229" t="s">
        <v>24</v>
      </c>
      <c r="C27" s="230"/>
      <c r="D27" s="230"/>
      <c r="E27" s="230"/>
      <c r="F27" s="230"/>
      <c r="G27" s="230"/>
      <c r="H27" s="230"/>
      <c r="I27" s="231"/>
      <c r="J27" s="20"/>
      <c r="K27" s="20" t="s">
        <v>65</v>
      </c>
      <c r="L27" s="21"/>
      <c r="M27" s="156"/>
      <c r="N27" s="237"/>
      <c r="O27" s="237"/>
      <c r="P27" s="237"/>
      <c r="Q27" s="237"/>
      <c r="R27" s="237"/>
      <c r="S27" s="211"/>
      <c r="T27" s="22"/>
      <c r="U27" s="239"/>
      <c r="V27" s="237"/>
      <c r="W27" s="211"/>
      <c r="X27" s="210"/>
      <c r="Y27" s="237"/>
      <c r="Z27" s="237"/>
      <c r="AA27" s="237"/>
      <c r="AB27" s="211"/>
      <c r="AC27" s="210"/>
      <c r="AD27" s="237"/>
      <c r="AE27" s="211"/>
      <c r="AF27" s="210"/>
      <c r="AG27" s="237"/>
      <c r="AH27" s="237"/>
      <c r="AI27" s="237"/>
      <c r="AJ27" s="237"/>
      <c r="AK27" s="237"/>
      <c r="AL27" s="237"/>
      <c r="AM27" s="210"/>
      <c r="AN27" s="211"/>
      <c r="AO27" s="34"/>
      <c r="AP27" s="137"/>
    </row>
    <row r="28" spans="1:42" ht="28.5" customHeight="1">
      <c r="A28" s="292"/>
      <c r="B28" s="229" t="s">
        <v>25</v>
      </c>
      <c r="C28" s="230"/>
      <c r="D28" s="230"/>
      <c r="E28" s="230"/>
      <c r="F28" s="230"/>
      <c r="G28" s="230"/>
      <c r="H28" s="230"/>
      <c r="I28" s="231"/>
      <c r="J28" s="20"/>
      <c r="K28" s="20" t="s">
        <v>65</v>
      </c>
      <c r="L28" s="21"/>
      <c r="M28" s="156"/>
      <c r="N28" s="237"/>
      <c r="O28" s="237"/>
      <c r="P28" s="237"/>
      <c r="Q28" s="237"/>
      <c r="R28" s="237"/>
      <c r="S28" s="211"/>
      <c r="T28" s="22"/>
      <c r="U28" s="239"/>
      <c r="V28" s="237"/>
      <c r="W28" s="211"/>
      <c r="X28" s="210"/>
      <c r="Y28" s="237"/>
      <c r="Z28" s="237"/>
      <c r="AA28" s="237"/>
      <c r="AB28" s="211"/>
      <c r="AC28" s="210"/>
      <c r="AD28" s="237"/>
      <c r="AE28" s="211"/>
      <c r="AF28" s="210"/>
      <c r="AG28" s="237"/>
      <c r="AH28" s="237"/>
      <c r="AI28" s="237"/>
      <c r="AJ28" s="237"/>
      <c r="AK28" s="237"/>
      <c r="AL28" s="237"/>
      <c r="AM28" s="210"/>
      <c r="AN28" s="211"/>
      <c r="AO28" s="34"/>
      <c r="AP28" s="137"/>
    </row>
    <row r="29" spans="1:42" ht="28.5" customHeight="1">
      <c r="A29" s="292"/>
      <c r="B29" s="229" t="s">
        <v>27</v>
      </c>
      <c r="C29" s="230"/>
      <c r="D29" s="230"/>
      <c r="E29" s="230"/>
      <c r="F29" s="230"/>
      <c r="G29" s="230"/>
      <c r="H29" s="230"/>
      <c r="I29" s="231"/>
      <c r="J29" s="20"/>
      <c r="K29" s="20" t="s">
        <v>65</v>
      </c>
      <c r="L29" s="21"/>
      <c r="M29" s="156"/>
      <c r="N29" s="237"/>
      <c r="O29" s="237"/>
      <c r="P29" s="237"/>
      <c r="Q29" s="237"/>
      <c r="R29" s="237"/>
      <c r="S29" s="211"/>
      <c r="T29" s="22"/>
      <c r="U29" s="239"/>
      <c r="V29" s="237"/>
      <c r="W29" s="211"/>
      <c r="X29" s="210"/>
      <c r="Y29" s="237"/>
      <c r="Z29" s="237"/>
      <c r="AA29" s="237"/>
      <c r="AB29" s="211"/>
      <c r="AC29" s="210"/>
      <c r="AD29" s="237"/>
      <c r="AE29" s="211"/>
      <c r="AF29" s="210"/>
      <c r="AG29" s="237"/>
      <c r="AH29" s="237"/>
      <c r="AI29" s="237"/>
      <c r="AJ29" s="237"/>
      <c r="AK29" s="237"/>
      <c r="AL29" s="237"/>
      <c r="AM29" s="210"/>
      <c r="AN29" s="211"/>
      <c r="AO29" s="34"/>
      <c r="AP29" s="137"/>
    </row>
    <row r="30" spans="1:42" ht="28.5" customHeight="1">
      <c r="A30" s="292"/>
      <c r="B30" s="229" t="s">
        <v>26</v>
      </c>
      <c r="C30" s="230"/>
      <c r="D30" s="230"/>
      <c r="E30" s="230"/>
      <c r="F30" s="230"/>
      <c r="G30" s="230"/>
      <c r="H30" s="230"/>
      <c r="I30" s="231"/>
      <c r="J30" s="20"/>
      <c r="K30" s="20" t="s">
        <v>65</v>
      </c>
      <c r="L30" s="21"/>
      <c r="M30" s="156"/>
      <c r="N30" s="237"/>
      <c r="O30" s="237"/>
      <c r="P30" s="237"/>
      <c r="Q30" s="237"/>
      <c r="R30" s="237"/>
      <c r="S30" s="211"/>
      <c r="T30" s="22"/>
      <c r="U30" s="239"/>
      <c r="V30" s="237"/>
      <c r="W30" s="211"/>
      <c r="X30" s="210"/>
      <c r="Y30" s="237"/>
      <c r="Z30" s="237"/>
      <c r="AA30" s="237"/>
      <c r="AB30" s="211"/>
      <c r="AC30" s="210"/>
      <c r="AD30" s="237"/>
      <c r="AE30" s="211"/>
      <c r="AF30" s="210"/>
      <c r="AG30" s="237"/>
      <c r="AH30" s="237"/>
      <c r="AI30" s="237"/>
      <c r="AJ30" s="237"/>
      <c r="AK30" s="237"/>
      <c r="AL30" s="237"/>
      <c r="AM30" s="210"/>
      <c r="AN30" s="211"/>
      <c r="AO30" s="34"/>
      <c r="AP30" s="137"/>
    </row>
    <row r="31" spans="1:42" ht="28.5" customHeight="1" thickBot="1">
      <c r="A31" s="293"/>
      <c r="B31" s="232" t="s">
        <v>28</v>
      </c>
      <c r="C31" s="233"/>
      <c r="D31" s="233"/>
      <c r="E31" s="233"/>
      <c r="F31" s="233"/>
      <c r="G31" s="233"/>
      <c r="H31" s="233"/>
      <c r="I31" s="234"/>
      <c r="J31" s="23"/>
      <c r="K31" s="23" t="s">
        <v>65</v>
      </c>
      <c r="L31" s="24"/>
      <c r="M31" s="159"/>
      <c r="N31" s="236"/>
      <c r="O31" s="236"/>
      <c r="P31" s="236"/>
      <c r="Q31" s="236"/>
      <c r="R31" s="236"/>
      <c r="S31" s="213"/>
      <c r="T31" s="25"/>
      <c r="U31" s="239"/>
      <c r="V31" s="237"/>
      <c r="W31" s="211"/>
      <c r="X31" s="212"/>
      <c r="Y31" s="236"/>
      <c r="Z31" s="236"/>
      <c r="AA31" s="236"/>
      <c r="AB31" s="213"/>
      <c r="AC31" s="212"/>
      <c r="AD31" s="236"/>
      <c r="AE31" s="213"/>
      <c r="AF31" s="212"/>
      <c r="AG31" s="236"/>
      <c r="AH31" s="236"/>
      <c r="AI31" s="236"/>
      <c r="AJ31" s="236"/>
      <c r="AK31" s="236"/>
      <c r="AL31" s="236"/>
      <c r="AM31" s="212"/>
      <c r="AN31" s="213"/>
      <c r="AO31" s="91"/>
      <c r="AP31" s="149"/>
    </row>
    <row r="32" spans="1:42" ht="28.5" customHeight="1">
      <c r="A32" s="243" t="s">
        <v>32</v>
      </c>
      <c r="B32" s="226" t="s">
        <v>12</v>
      </c>
      <c r="C32" s="227"/>
      <c r="D32" s="227"/>
      <c r="E32" s="227"/>
      <c r="F32" s="227"/>
      <c r="G32" s="227"/>
      <c r="H32" s="227"/>
      <c r="I32" s="228"/>
      <c r="J32" s="18"/>
      <c r="K32" s="18" t="s">
        <v>65</v>
      </c>
      <c r="L32" s="19"/>
      <c r="M32" s="161"/>
      <c r="N32" s="242"/>
      <c r="O32" s="242"/>
      <c r="P32" s="242"/>
      <c r="Q32" s="242"/>
      <c r="R32" s="242"/>
      <c r="S32" s="209"/>
      <c r="T32" s="73"/>
      <c r="U32" s="241"/>
      <c r="V32" s="242"/>
      <c r="W32" s="209"/>
      <c r="X32" s="208"/>
      <c r="Y32" s="242"/>
      <c r="Z32" s="242"/>
      <c r="AA32" s="242"/>
      <c r="AB32" s="209"/>
      <c r="AC32" s="208"/>
      <c r="AD32" s="242"/>
      <c r="AE32" s="209"/>
      <c r="AF32" s="208"/>
      <c r="AG32" s="242"/>
      <c r="AH32" s="242"/>
      <c r="AI32" s="242"/>
      <c r="AJ32" s="242"/>
      <c r="AK32" s="242"/>
      <c r="AL32" s="242"/>
      <c r="AM32" s="208"/>
      <c r="AN32" s="209"/>
      <c r="AO32" s="93"/>
      <c r="AP32" s="151"/>
    </row>
    <row r="33" spans="1:42" ht="28.5" customHeight="1">
      <c r="A33" s="244"/>
      <c r="B33" s="229" t="s">
        <v>33</v>
      </c>
      <c r="C33" s="230"/>
      <c r="D33" s="230"/>
      <c r="E33" s="230"/>
      <c r="F33" s="230"/>
      <c r="G33" s="230"/>
      <c r="H33" s="230"/>
      <c r="I33" s="231"/>
      <c r="J33" s="20"/>
      <c r="K33" s="20" t="s">
        <v>65</v>
      </c>
      <c r="L33" s="21"/>
      <c r="M33" s="156"/>
      <c r="N33" s="237"/>
      <c r="O33" s="237"/>
      <c r="P33" s="237"/>
      <c r="Q33" s="237"/>
      <c r="R33" s="237"/>
      <c r="S33" s="211"/>
      <c r="T33" s="22"/>
      <c r="U33" s="239"/>
      <c r="V33" s="237"/>
      <c r="W33" s="211"/>
      <c r="X33" s="210"/>
      <c r="Y33" s="237"/>
      <c r="Z33" s="237"/>
      <c r="AA33" s="237"/>
      <c r="AB33" s="211"/>
      <c r="AC33" s="210"/>
      <c r="AD33" s="237"/>
      <c r="AE33" s="211"/>
      <c r="AF33" s="210"/>
      <c r="AG33" s="237"/>
      <c r="AH33" s="237"/>
      <c r="AI33" s="237"/>
      <c r="AJ33" s="237"/>
      <c r="AK33" s="237"/>
      <c r="AL33" s="237"/>
      <c r="AM33" s="210"/>
      <c r="AN33" s="211"/>
      <c r="AO33" s="34"/>
      <c r="AP33" s="137"/>
    </row>
    <row r="34" spans="1:42" ht="28.5" customHeight="1">
      <c r="A34" s="244"/>
      <c r="B34" s="172" t="s">
        <v>138</v>
      </c>
      <c r="C34" s="173"/>
      <c r="D34" s="173"/>
      <c r="E34" s="173"/>
      <c r="F34" s="173"/>
      <c r="G34" s="173"/>
      <c r="H34" s="173"/>
      <c r="I34" s="174"/>
      <c r="J34" s="135"/>
      <c r="K34" s="135"/>
      <c r="L34" s="136"/>
      <c r="M34" s="158"/>
      <c r="N34" s="135"/>
      <c r="O34" s="135"/>
      <c r="P34" s="135"/>
      <c r="Q34" s="135"/>
      <c r="R34" s="135"/>
      <c r="S34" s="136"/>
      <c r="T34" s="169"/>
      <c r="U34" s="170"/>
      <c r="V34" s="135"/>
      <c r="W34" s="136"/>
      <c r="X34" s="134"/>
      <c r="Y34" s="135"/>
      <c r="Z34" s="135"/>
      <c r="AA34" s="135"/>
      <c r="AB34" s="136"/>
      <c r="AC34" s="134"/>
      <c r="AD34" s="135"/>
      <c r="AE34" s="136"/>
      <c r="AF34" s="134"/>
      <c r="AG34" s="135"/>
      <c r="AH34" s="135"/>
      <c r="AI34" s="135"/>
      <c r="AJ34" s="135"/>
      <c r="AK34" s="135"/>
      <c r="AL34" s="135"/>
      <c r="AM34" s="134"/>
      <c r="AN34" s="136"/>
      <c r="AO34" s="136"/>
      <c r="AP34" s="171"/>
    </row>
    <row r="35" spans="1:42" ht="28.5" customHeight="1" thickBot="1">
      <c r="A35" s="245"/>
      <c r="B35" s="232" t="s">
        <v>29</v>
      </c>
      <c r="C35" s="233"/>
      <c r="D35" s="233"/>
      <c r="E35" s="233"/>
      <c r="F35" s="233"/>
      <c r="G35" s="233"/>
      <c r="H35" s="233"/>
      <c r="I35" s="234"/>
      <c r="J35" s="23"/>
      <c r="K35" s="23" t="s">
        <v>65</v>
      </c>
      <c r="L35" s="24"/>
      <c r="M35" s="159"/>
      <c r="N35" s="236"/>
      <c r="O35" s="236"/>
      <c r="P35" s="236"/>
      <c r="Q35" s="236"/>
      <c r="R35" s="236"/>
      <c r="S35" s="213"/>
      <c r="T35" s="25"/>
      <c r="U35" s="238"/>
      <c r="V35" s="236"/>
      <c r="W35" s="213"/>
      <c r="X35" s="212"/>
      <c r="Y35" s="236"/>
      <c r="Z35" s="236"/>
      <c r="AA35" s="236"/>
      <c r="AB35" s="213"/>
      <c r="AC35" s="212"/>
      <c r="AD35" s="236"/>
      <c r="AE35" s="213"/>
      <c r="AF35" s="212"/>
      <c r="AG35" s="236"/>
      <c r="AH35" s="236"/>
      <c r="AI35" s="236"/>
      <c r="AJ35" s="236"/>
      <c r="AK35" s="236"/>
      <c r="AL35" s="236"/>
      <c r="AM35" s="212"/>
      <c r="AN35" s="213"/>
      <c r="AO35" s="91"/>
      <c r="AP35" s="149"/>
    </row>
    <row r="36" spans="1:42" s="109" customFormat="1" ht="15.75">
      <c r="A36" s="119" t="s">
        <v>64</v>
      </c>
      <c r="B36" s="120"/>
      <c r="C36" s="120"/>
      <c r="D36" s="121"/>
      <c r="E36" s="120"/>
      <c r="F36" s="120"/>
      <c r="G36" s="120"/>
      <c r="H36" s="120"/>
      <c r="I36" s="120"/>
      <c r="J36" s="122"/>
      <c r="K36" s="122"/>
      <c r="L36" s="122"/>
      <c r="M36" s="122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07"/>
    </row>
    <row r="37" spans="1:42" s="109" customFormat="1" ht="15.75">
      <c r="A37" s="124" t="s">
        <v>92</v>
      </c>
      <c r="B37" s="125"/>
      <c r="C37" s="125"/>
      <c r="D37" s="126"/>
      <c r="E37" s="125"/>
      <c r="F37" s="125"/>
      <c r="G37" s="125"/>
      <c r="H37" s="125"/>
      <c r="I37" s="125"/>
      <c r="J37" s="127"/>
      <c r="K37" s="127"/>
      <c r="L37" s="127"/>
      <c r="M37" s="127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08"/>
    </row>
    <row r="38" spans="1:42" s="109" customFormat="1" ht="38.25" customHeight="1">
      <c r="A38" s="205" t="s">
        <v>128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7"/>
    </row>
    <row r="39" spans="1:42" s="109" customFormat="1" ht="15.75">
      <c r="A39" s="205" t="s">
        <v>79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7"/>
    </row>
    <row r="40" spans="1:42" s="109" customFormat="1" ht="15.75">
      <c r="A40" s="124" t="s">
        <v>66</v>
      </c>
      <c r="B40" s="125"/>
      <c r="C40" s="125"/>
      <c r="D40" s="125"/>
      <c r="E40" s="125"/>
      <c r="F40" s="125"/>
      <c r="G40" s="125"/>
      <c r="H40" s="125"/>
      <c r="I40" s="125"/>
      <c r="J40" s="127"/>
      <c r="K40" s="127"/>
      <c r="L40" s="127"/>
      <c r="M40" s="12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129"/>
      <c r="AD40" s="129"/>
      <c r="AE40" s="129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08"/>
    </row>
    <row r="41" spans="1:42" ht="6" customHeight="1" thickBot="1">
      <c r="A41" s="15"/>
      <c r="B41" s="235"/>
      <c r="C41" s="235"/>
      <c r="D41" s="235"/>
      <c r="E41" s="235"/>
      <c r="F41" s="235"/>
      <c r="G41" s="235"/>
      <c r="H41" s="235"/>
      <c r="I41" s="235"/>
      <c r="J41" s="16"/>
      <c r="K41" s="16"/>
      <c r="L41" s="16"/>
      <c r="M41" s="16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05"/>
    </row>
    <row r="42" ht="21">
      <c r="C42" s="3"/>
    </row>
    <row r="43" ht="21">
      <c r="C43" s="3"/>
    </row>
    <row r="44" spans="2:3" ht="21">
      <c r="B44" s="3"/>
      <c r="C44" s="3"/>
    </row>
    <row r="45" spans="2:3" ht="21">
      <c r="B45" s="3"/>
      <c r="C45" s="3"/>
    </row>
  </sheetData>
  <sheetProtection/>
  <mergeCells count="221">
    <mergeCell ref="AC33:AE33"/>
    <mergeCell ref="AC35:AE35"/>
    <mergeCell ref="AF32:AL32"/>
    <mergeCell ref="AF33:AL33"/>
    <mergeCell ref="AF35:AL35"/>
    <mergeCell ref="AF28:AL28"/>
    <mergeCell ref="AF29:AL29"/>
    <mergeCell ref="AF30:AL30"/>
    <mergeCell ref="AF23:AL23"/>
    <mergeCell ref="AF24:AL24"/>
    <mergeCell ref="AC31:AE31"/>
    <mergeCell ref="AC25:AE25"/>
    <mergeCell ref="AC26:AE26"/>
    <mergeCell ref="AC27:AE27"/>
    <mergeCell ref="AC23:AE23"/>
    <mergeCell ref="AC24:AE24"/>
    <mergeCell ref="AC28:AE28"/>
    <mergeCell ref="AC29:AE29"/>
    <mergeCell ref="AC30:AE30"/>
    <mergeCell ref="AC32:AE32"/>
    <mergeCell ref="AF19:AL19"/>
    <mergeCell ref="AF20:AL20"/>
    <mergeCell ref="AF21:AL21"/>
    <mergeCell ref="AF22:AL22"/>
    <mergeCell ref="AF14:AL14"/>
    <mergeCell ref="AF15:AL15"/>
    <mergeCell ref="AF16:AL16"/>
    <mergeCell ref="AF17:AL17"/>
    <mergeCell ref="AF18:AL18"/>
    <mergeCell ref="AC17:AE17"/>
    <mergeCell ref="AC18:AE18"/>
    <mergeCell ref="AC19:AE19"/>
    <mergeCell ref="AC20:AE20"/>
    <mergeCell ref="AC21:AE21"/>
    <mergeCell ref="AC22:AE22"/>
    <mergeCell ref="AM31:AN31"/>
    <mergeCell ref="AF31:AL31"/>
    <mergeCell ref="AF25:AL25"/>
    <mergeCell ref="AF26:AL26"/>
    <mergeCell ref="AF27:AL27"/>
    <mergeCell ref="AF11:AL11"/>
    <mergeCell ref="C11:I11"/>
    <mergeCell ref="N11:S11"/>
    <mergeCell ref="U11:W11"/>
    <mergeCell ref="X11:AB11"/>
    <mergeCell ref="AC11:AE11"/>
    <mergeCell ref="U29:W29"/>
    <mergeCell ref="U27:W27"/>
    <mergeCell ref="AM14:AN14"/>
    <mergeCell ref="AM15:AN15"/>
    <mergeCell ref="AM16:AN16"/>
    <mergeCell ref="AM25:AN25"/>
    <mergeCell ref="AM26:AN26"/>
    <mergeCell ref="AM27:AN27"/>
    <mergeCell ref="AM28:AN28"/>
    <mergeCell ref="AM29:AN29"/>
    <mergeCell ref="AM30:AN30"/>
    <mergeCell ref="X6:AB6"/>
    <mergeCell ref="X7:AB7"/>
    <mergeCell ref="X8:AB8"/>
    <mergeCell ref="X10:AB10"/>
    <mergeCell ref="X12:AB12"/>
    <mergeCell ref="X13:AB13"/>
    <mergeCell ref="X14:AB14"/>
    <mergeCell ref="X15:AB15"/>
    <mergeCell ref="AF10:AL10"/>
    <mergeCell ref="AF12:AL12"/>
    <mergeCell ref="AF13:AL13"/>
    <mergeCell ref="AF6:AL6"/>
    <mergeCell ref="AF7:AL7"/>
    <mergeCell ref="AF8:AL8"/>
    <mergeCell ref="AC6:AE6"/>
    <mergeCell ref="AC7:AE7"/>
    <mergeCell ref="AC8:AE8"/>
    <mergeCell ref="AC10:AE10"/>
    <mergeCell ref="AC12:AE12"/>
    <mergeCell ref="AC13:AE13"/>
    <mergeCell ref="AC14:AE14"/>
    <mergeCell ref="AC15:AE15"/>
    <mergeCell ref="AC16:AE16"/>
    <mergeCell ref="U6:W6"/>
    <mergeCell ref="U7:W7"/>
    <mergeCell ref="U8:W8"/>
    <mergeCell ref="U10:W10"/>
    <mergeCell ref="U12:W12"/>
    <mergeCell ref="U13:W13"/>
    <mergeCell ref="U14:W14"/>
    <mergeCell ref="U15:W15"/>
    <mergeCell ref="U16:W16"/>
    <mergeCell ref="N32:S32"/>
    <mergeCell ref="U17:W17"/>
    <mergeCell ref="U18:W18"/>
    <mergeCell ref="U19:W19"/>
    <mergeCell ref="X28:AB28"/>
    <mergeCell ref="U20:W20"/>
    <mergeCell ref="U21:W21"/>
    <mergeCell ref="U22:W22"/>
    <mergeCell ref="X32:AB32"/>
    <mergeCell ref="U28:W28"/>
    <mergeCell ref="U23:W23"/>
    <mergeCell ref="U24:W24"/>
    <mergeCell ref="X29:AB29"/>
    <mergeCell ref="X30:AB30"/>
    <mergeCell ref="X31:AB31"/>
    <mergeCell ref="X25:AB25"/>
    <mergeCell ref="X24:AB24"/>
    <mergeCell ref="X17:AB17"/>
    <mergeCell ref="X18:AB18"/>
    <mergeCell ref="X19:AB19"/>
    <mergeCell ref="X20:AB20"/>
    <mergeCell ref="X21:AB21"/>
    <mergeCell ref="X22:AB22"/>
    <mergeCell ref="X16:AB16"/>
    <mergeCell ref="N18:S18"/>
    <mergeCell ref="N19:S19"/>
    <mergeCell ref="N20:S20"/>
    <mergeCell ref="A23:A31"/>
    <mergeCell ref="B23:I23"/>
    <mergeCell ref="B24:I24"/>
    <mergeCell ref="B25:I25"/>
    <mergeCell ref="B30:I30"/>
    <mergeCell ref="B31:I31"/>
    <mergeCell ref="N21:S21"/>
    <mergeCell ref="N22:S22"/>
    <mergeCell ref="N26:S26"/>
    <mergeCell ref="N27:S27"/>
    <mergeCell ref="N28:S28"/>
    <mergeCell ref="N29:S29"/>
    <mergeCell ref="N23:S23"/>
    <mergeCell ref="N24:S24"/>
    <mergeCell ref="N25:S25"/>
    <mergeCell ref="N30:S30"/>
    <mergeCell ref="N31:S31"/>
    <mergeCell ref="N3:S3"/>
    <mergeCell ref="T3:W3"/>
    <mergeCell ref="X3:AB3"/>
    <mergeCell ref="AC3:AE3"/>
    <mergeCell ref="AF3:AL3"/>
    <mergeCell ref="A5:A22"/>
    <mergeCell ref="B5:I5"/>
    <mergeCell ref="B22:I22"/>
    <mergeCell ref="C6:I6"/>
    <mergeCell ref="C7:I7"/>
    <mergeCell ref="C8:I8"/>
    <mergeCell ref="B9:I9"/>
    <mergeCell ref="C10:I10"/>
    <mergeCell ref="C21:I21"/>
    <mergeCell ref="N6:S6"/>
    <mergeCell ref="N7:S7"/>
    <mergeCell ref="N8:S8"/>
    <mergeCell ref="N10:S10"/>
    <mergeCell ref="N12:S12"/>
    <mergeCell ref="N13:S13"/>
    <mergeCell ref="N14:S14"/>
    <mergeCell ref="N15:S15"/>
    <mergeCell ref="N16:S16"/>
    <mergeCell ref="N17:S17"/>
    <mergeCell ref="A32:A35"/>
    <mergeCell ref="A1:I4"/>
    <mergeCell ref="J1:L4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B26:I26"/>
    <mergeCell ref="B27:I27"/>
    <mergeCell ref="B28:I28"/>
    <mergeCell ref="B29:I29"/>
    <mergeCell ref="AM20:AN20"/>
    <mergeCell ref="AM21:AN21"/>
    <mergeCell ref="AM22:AN22"/>
    <mergeCell ref="AM23:AN23"/>
    <mergeCell ref="AM24:AN24"/>
    <mergeCell ref="B32:I32"/>
    <mergeCell ref="B33:I33"/>
    <mergeCell ref="B35:I35"/>
    <mergeCell ref="B41:I41"/>
    <mergeCell ref="A39:AP39"/>
    <mergeCell ref="N35:S35"/>
    <mergeCell ref="N33:S33"/>
    <mergeCell ref="X33:AB33"/>
    <mergeCell ref="X35:AB35"/>
    <mergeCell ref="U35:W35"/>
    <mergeCell ref="U33:W33"/>
    <mergeCell ref="X26:AB26"/>
    <mergeCell ref="X27:AB27"/>
    <mergeCell ref="X23:AB23"/>
    <mergeCell ref="U30:W30"/>
    <mergeCell ref="U31:W31"/>
    <mergeCell ref="U32:W32"/>
    <mergeCell ref="U25:W25"/>
    <mergeCell ref="U26:W26"/>
    <mergeCell ref="N2:S2"/>
    <mergeCell ref="T2:W2"/>
    <mergeCell ref="X2:AB2"/>
    <mergeCell ref="AC2:AE2"/>
    <mergeCell ref="AF2:AL2"/>
    <mergeCell ref="AM2:AN2"/>
    <mergeCell ref="N1:AP1"/>
    <mergeCell ref="M1:M4"/>
    <mergeCell ref="A38:AP38"/>
    <mergeCell ref="AM32:AN32"/>
    <mergeCell ref="AM33:AN33"/>
    <mergeCell ref="AM35:AN35"/>
    <mergeCell ref="AP7:AP8"/>
    <mergeCell ref="AM3:AN3"/>
    <mergeCell ref="AM6:AN6"/>
    <mergeCell ref="AM7:AN7"/>
    <mergeCell ref="AM8:AN8"/>
    <mergeCell ref="AM10:AN10"/>
    <mergeCell ref="AM11:AN11"/>
    <mergeCell ref="AM12:AN12"/>
    <mergeCell ref="AM13:AN13"/>
    <mergeCell ref="AM17:AN17"/>
    <mergeCell ref="AM18:AN18"/>
    <mergeCell ref="AM19:AN19"/>
  </mergeCells>
  <printOptions/>
  <pageMargins left="0.78" right="0.22" top="0.76" bottom="0.5" header="0.46" footer="0.3"/>
  <pageSetup horizontalDpi="600" verticalDpi="600" orientation="portrait" paperSize="4" scale="51" r:id="rId3"/>
  <headerFooter>
    <oddHeader>&amp;L&amp;"-,Bold"&amp;16Recommended COA Drought Response Decision Matrix
&amp;"-,Bold Italic"&amp;UDEMAND MANAGEMENT</oddHeader>
    <oddFooter>&amp;C&amp;14Page &amp;P of &amp;N&amp;R&amp;14&amp;D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8"/>
  <sheetViews>
    <sheetView view="pageBreakPreview" zoomScale="60" zoomScaleNormal="50" zoomScalePageLayoutView="0" workbookViewId="0" topLeftCell="A1">
      <selection activeCell="M2" sqref="M2:R2"/>
    </sheetView>
  </sheetViews>
  <sheetFormatPr defaultColWidth="9.140625" defaultRowHeight="15"/>
  <cols>
    <col min="1" max="1" width="9.00390625" style="2" customWidth="1"/>
    <col min="2" max="2" width="2.8515625" style="2" customWidth="1"/>
    <col min="3" max="3" width="3.28125" style="2" customWidth="1"/>
    <col min="4" max="8" width="9.140625" style="2" customWidth="1"/>
    <col min="9" max="9" width="16.7109375" style="2" customWidth="1"/>
    <col min="10" max="10" width="13.421875" style="17" customWidth="1"/>
    <col min="11" max="11" width="2.57421875" style="17" customWidth="1"/>
    <col min="12" max="12" width="13.57421875" style="17" customWidth="1"/>
    <col min="13" max="14" width="4.8515625" style="2" bestFit="1" customWidth="1"/>
    <col min="15" max="16" width="8.421875" style="2" bestFit="1" customWidth="1"/>
    <col min="17" max="17" width="5.28125" style="2" customWidth="1"/>
    <col min="18" max="18" width="4.8515625" style="2" bestFit="1" customWidth="1"/>
    <col min="19" max="19" width="24.8515625" style="2" customWidth="1"/>
    <col min="20" max="24" width="4.8515625" style="2" bestFit="1" customWidth="1"/>
    <col min="25" max="25" width="8.421875" style="2" bestFit="1" customWidth="1"/>
    <col min="26" max="28" width="4.8515625" style="2" bestFit="1" customWidth="1"/>
    <col min="29" max="29" width="10.8515625" style="2" customWidth="1"/>
    <col min="30" max="35" width="4.8515625" style="2" bestFit="1" customWidth="1"/>
    <col min="36" max="36" width="4.8515625" style="2" customWidth="1"/>
    <col min="37" max="37" width="4.8515625" style="2" bestFit="1" customWidth="1"/>
    <col min="38" max="39" width="8.421875" style="2" bestFit="1" customWidth="1"/>
    <col min="40" max="40" width="13.421875" style="2" customWidth="1"/>
    <col min="41" max="41" width="93.00390625" style="106" customWidth="1"/>
    <col min="42" max="16384" width="9.140625" style="2" customWidth="1"/>
  </cols>
  <sheetData>
    <row r="1" spans="1:41" s="1" customFormat="1" ht="33" customHeight="1" thickBot="1">
      <c r="A1" s="246" t="s">
        <v>82</v>
      </c>
      <c r="B1" s="247"/>
      <c r="C1" s="247"/>
      <c r="D1" s="247"/>
      <c r="E1" s="247"/>
      <c r="F1" s="247"/>
      <c r="G1" s="247"/>
      <c r="H1" s="247"/>
      <c r="I1" s="248"/>
      <c r="J1" s="255" t="s">
        <v>125</v>
      </c>
      <c r="K1" s="256"/>
      <c r="L1" s="257"/>
      <c r="M1" s="308" t="s">
        <v>126</v>
      </c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1"/>
    </row>
    <row r="2" spans="1:41" s="1" customFormat="1" ht="61.5" customHeight="1">
      <c r="A2" s="249"/>
      <c r="B2" s="250"/>
      <c r="C2" s="250"/>
      <c r="D2" s="250"/>
      <c r="E2" s="250"/>
      <c r="F2" s="250"/>
      <c r="G2" s="250"/>
      <c r="H2" s="250"/>
      <c r="I2" s="251"/>
      <c r="J2" s="258"/>
      <c r="K2" s="259"/>
      <c r="L2" s="260"/>
      <c r="M2" s="309" t="s">
        <v>13</v>
      </c>
      <c r="N2" s="189"/>
      <c r="O2" s="189"/>
      <c r="P2" s="189"/>
      <c r="Q2" s="189"/>
      <c r="R2" s="190"/>
      <c r="S2" s="191" t="s">
        <v>41</v>
      </c>
      <c r="T2" s="192"/>
      <c r="U2" s="192"/>
      <c r="V2" s="193"/>
      <c r="W2" s="194" t="s">
        <v>14</v>
      </c>
      <c r="X2" s="195"/>
      <c r="Y2" s="195"/>
      <c r="Z2" s="195"/>
      <c r="AA2" s="196"/>
      <c r="AB2" s="197" t="s">
        <v>42</v>
      </c>
      <c r="AC2" s="198"/>
      <c r="AD2" s="199"/>
      <c r="AE2" s="197" t="s">
        <v>16</v>
      </c>
      <c r="AF2" s="198"/>
      <c r="AG2" s="198"/>
      <c r="AH2" s="198"/>
      <c r="AI2" s="198"/>
      <c r="AJ2" s="198"/>
      <c r="AK2" s="198"/>
      <c r="AL2" s="194" t="s">
        <v>59</v>
      </c>
      <c r="AM2" s="196"/>
      <c r="AN2" s="132" t="s">
        <v>99</v>
      </c>
      <c r="AO2" s="110" t="s">
        <v>100</v>
      </c>
    </row>
    <row r="3" spans="1:41" s="1" customFormat="1" ht="28.5" customHeight="1">
      <c r="A3" s="249"/>
      <c r="B3" s="250"/>
      <c r="C3" s="250"/>
      <c r="D3" s="250"/>
      <c r="E3" s="250"/>
      <c r="F3" s="250"/>
      <c r="G3" s="250"/>
      <c r="H3" s="250"/>
      <c r="I3" s="251"/>
      <c r="J3" s="258"/>
      <c r="K3" s="259"/>
      <c r="L3" s="260"/>
      <c r="M3" s="269">
        <v>0.25</v>
      </c>
      <c r="N3" s="266"/>
      <c r="O3" s="266"/>
      <c r="P3" s="266"/>
      <c r="Q3" s="266"/>
      <c r="R3" s="267"/>
      <c r="S3" s="216">
        <v>0.2</v>
      </c>
      <c r="T3" s="268"/>
      <c r="U3" s="268"/>
      <c r="V3" s="217"/>
      <c r="W3" s="269">
        <v>0.2</v>
      </c>
      <c r="X3" s="266"/>
      <c r="Y3" s="266"/>
      <c r="Z3" s="266"/>
      <c r="AA3" s="266"/>
      <c r="AB3" s="269">
        <v>0.1</v>
      </c>
      <c r="AC3" s="266"/>
      <c r="AD3" s="267"/>
      <c r="AE3" s="269">
        <v>0.15</v>
      </c>
      <c r="AF3" s="266"/>
      <c r="AG3" s="266"/>
      <c r="AH3" s="266"/>
      <c r="AI3" s="266"/>
      <c r="AJ3" s="266"/>
      <c r="AK3" s="266"/>
      <c r="AL3" s="216">
        <v>0.1</v>
      </c>
      <c r="AM3" s="217"/>
      <c r="AN3" s="133">
        <f>SUM(M3:AM3)</f>
        <v>1</v>
      </c>
      <c r="AO3" s="111"/>
    </row>
    <row r="4" spans="1:41" ht="192" customHeight="1" thickBot="1">
      <c r="A4" s="252"/>
      <c r="B4" s="253"/>
      <c r="C4" s="253"/>
      <c r="D4" s="253"/>
      <c r="E4" s="253"/>
      <c r="F4" s="253"/>
      <c r="G4" s="253"/>
      <c r="H4" s="253"/>
      <c r="I4" s="254"/>
      <c r="J4" s="261"/>
      <c r="K4" s="262"/>
      <c r="L4" s="263"/>
      <c r="M4" s="84" t="s">
        <v>34</v>
      </c>
      <c r="N4" s="85" t="s">
        <v>45</v>
      </c>
      <c r="O4" s="85" t="s">
        <v>46</v>
      </c>
      <c r="P4" s="85" t="s">
        <v>47</v>
      </c>
      <c r="Q4" s="97" t="s">
        <v>48</v>
      </c>
      <c r="R4" s="86" t="s">
        <v>98</v>
      </c>
      <c r="S4" s="84" t="s">
        <v>97</v>
      </c>
      <c r="T4" s="87" t="s">
        <v>43</v>
      </c>
      <c r="U4" s="85" t="s">
        <v>49</v>
      </c>
      <c r="V4" s="86" t="s">
        <v>44</v>
      </c>
      <c r="W4" s="84" t="s">
        <v>50</v>
      </c>
      <c r="X4" s="85" t="s">
        <v>35</v>
      </c>
      <c r="Y4" s="85" t="s">
        <v>51</v>
      </c>
      <c r="Z4" s="85" t="s">
        <v>36</v>
      </c>
      <c r="AA4" s="86" t="s">
        <v>38</v>
      </c>
      <c r="AB4" s="84" t="s">
        <v>15</v>
      </c>
      <c r="AC4" s="85" t="s">
        <v>52</v>
      </c>
      <c r="AD4" s="86" t="s">
        <v>37</v>
      </c>
      <c r="AE4" s="84" t="s">
        <v>53</v>
      </c>
      <c r="AF4" s="85" t="s">
        <v>54</v>
      </c>
      <c r="AG4" s="85" t="s">
        <v>55</v>
      </c>
      <c r="AH4" s="85" t="s">
        <v>56</v>
      </c>
      <c r="AI4" s="85" t="s">
        <v>57</v>
      </c>
      <c r="AJ4" s="97" t="s">
        <v>58</v>
      </c>
      <c r="AK4" s="97" t="s">
        <v>61</v>
      </c>
      <c r="AL4" s="84" t="s">
        <v>60</v>
      </c>
      <c r="AM4" s="86" t="s">
        <v>62</v>
      </c>
      <c r="AN4" s="98"/>
      <c r="AO4" s="112"/>
    </row>
    <row r="5" spans="1:41" ht="28.5" customHeight="1">
      <c r="A5" s="271" t="s">
        <v>0</v>
      </c>
      <c r="B5" s="327" t="s">
        <v>40</v>
      </c>
      <c r="C5" s="328"/>
      <c r="D5" s="328"/>
      <c r="E5" s="328"/>
      <c r="F5" s="328"/>
      <c r="G5" s="328"/>
      <c r="H5" s="328"/>
      <c r="I5" s="329"/>
      <c r="J5" s="53"/>
      <c r="K5" s="53"/>
      <c r="L5" s="54"/>
      <c r="M5" s="53"/>
      <c r="N5" s="53"/>
      <c r="O5" s="53"/>
      <c r="P5" s="53"/>
      <c r="Q5" s="53"/>
      <c r="R5" s="53"/>
      <c r="S5" s="55"/>
      <c r="T5" s="53"/>
      <c r="U5" s="53"/>
      <c r="V5" s="54"/>
      <c r="W5" s="55"/>
      <c r="X5" s="53"/>
      <c r="Y5" s="53"/>
      <c r="Z5" s="53"/>
      <c r="AA5" s="54"/>
      <c r="AB5" s="55"/>
      <c r="AC5" s="53"/>
      <c r="AD5" s="54"/>
      <c r="AE5" s="55"/>
      <c r="AF5" s="53"/>
      <c r="AG5" s="53"/>
      <c r="AH5" s="53"/>
      <c r="AI5" s="53"/>
      <c r="AJ5" s="53"/>
      <c r="AK5" s="53"/>
      <c r="AL5" s="55"/>
      <c r="AM5" s="54"/>
      <c r="AN5" s="54"/>
      <c r="AO5" s="113"/>
    </row>
    <row r="6" spans="1:41" ht="28.5" customHeight="1">
      <c r="A6" s="271"/>
      <c r="B6" s="82"/>
      <c r="C6" s="330" t="s">
        <v>88</v>
      </c>
      <c r="D6" s="331"/>
      <c r="E6" s="331"/>
      <c r="F6" s="331"/>
      <c r="G6" s="331"/>
      <c r="H6" s="331"/>
      <c r="I6" s="332"/>
      <c r="J6" s="38"/>
      <c r="K6" s="39"/>
      <c r="L6" s="40"/>
      <c r="M6" s="39"/>
      <c r="N6" s="39"/>
      <c r="O6" s="39"/>
      <c r="P6" s="39"/>
      <c r="Q6" s="39"/>
      <c r="R6" s="39"/>
      <c r="S6" s="41"/>
      <c r="T6" s="39"/>
      <c r="U6" s="39"/>
      <c r="V6" s="42"/>
      <c r="W6" s="41"/>
      <c r="X6" s="39"/>
      <c r="Y6" s="39"/>
      <c r="Z6" s="39"/>
      <c r="AA6" s="42"/>
      <c r="AB6" s="41"/>
      <c r="AC6" s="39"/>
      <c r="AD6" s="42"/>
      <c r="AE6" s="41"/>
      <c r="AF6" s="39"/>
      <c r="AG6" s="39"/>
      <c r="AH6" s="39"/>
      <c r="AI6" s="39"/>
      <c r="AJ6" s="39"/>
      <c r="AK6" s="39"/>
      <c r="AL6" s="41"/>
      <c r="AM6" s="42"/>
      <c r="AN6" s="42"/>
      <c r="AO6" s="114"/>
    </row>
    <row r="7" spans="1:41" ht="28.5" customHeight="1">
      <c r="A7" s="271"/>
      <c r="B7" s="75"/>
      <c r="C7" s="8"/>
      <c r="D7" s="279" t="s">
        <v>1</v>
      </c>
      <c r="E7" s="279"/>
      <c r="F7" s="279"/>
      <c r="G7" s="279"/>
      <c r="H7" s="279"/>
      <c r="I7" s="280"/>
      <c r="J7" s="29">
        <v>2000</v>
      </c>
      <c r="K7" s="33" t="s">
        <v>65</v>
      </c>
      <c r="L7" s="26">
        <v>4000</v>
      </c>
      <c r="M7" s="210"/>
      <c r="N7" s="237"/>
      <c r="O7" s="237"/>
      <c r="P7" s="237"/>
      <c r="Q7" s="237"/>
      <c r="R7" s="211"/>
      <c r="S7" s="27">
        <v>8</v>
      </c>
      <c r="T7" s="239"/>
      <c r="U7" s="237"/>
      <c r="V7" s="211"/>
      <c r="W7" s="210"/>
      <c r="X7" s="237"/>
      <c r="Y7" s="237"/>
      <c r="Z7" s="237"/>
      <c r="AA7" s="211"/>
      <c r="AB7" s="210"/>
      <c r="AC7" s="237"/>
      <c r="AD7" s="211"/>
      <c r="AE7" s="210"/>
      <c r="AF7" s="237"/>
      <c r="AG7" s="237"/>
      <c r="AH7" s="237"/>
      <c r="AI7" s="237"/>
      <c r="AJ7" s="237"/>
      <c r="AK7" s="237"/>
      <c r="AL7" s="210"/>
      <c r="AM7" s="211"/>
      <c r="AN7" s="138"/>
      <c r="AO7" s="116" t="s">
        <v>122</v>
      </c>
    </row>
    <row r="8" spans="1:41" ht="28.5" customHeight="1">
      <c r="A8" s="271"/>
      <c r="B8" s="7"/>
      <c r="C8" s="8"/>
      <c r="D8" s="8" t="s">
        <v>132</v>
      </c>
      <c r="E8" s="8"/>
      <c r="F8" s="8"/>
      <c r="G8" s="8"/>
      <c r="H8" s="8"/>
      <c r="I8" s="9"/>
      <c r="J8" s="33">
        <v>800</v>
      </c>
      <c r="K8" s="33" t="s">
        <v>65</v>
      </c>
      <c r="L8" s="26">
        <v>1200</v>
      </c>
      <c r="M8" s="210"/>
      <c r="N8" s="237"/>
      <c r="O8" s="237"/>
      <c r="P8" s="237"/>
      <c r="Q8" s="237"/>
      <c r="R8" s="211"/>
      <c r="S8" s="27">
        <v>275</v>
      </c>
      <c r="T8" s="239"/>
      <c r="U8" s="237"/>
      <c r="V8" s="211"/>
      <c r="W8" s="210"/>
      <c r="X8" s="237"/>
      <c r="Y8" s="237"/>
      <c r="Z8" s="237"/>
      <c r="AA8" s="211"/>
      <c r="AB8" s="210"/>
      <c r="AC8" s="237"/>
      <c r="AD8" s="211"/>
      <c r="AE8" s="210"/>
      <c r="AF8" s="237"/>
      <c r="AG8" s="237"/>
      <c r="AH8" s="237"/>
      <c r="AI8" s="237"/>
      <c r="AJ8" s="237"/>
      <c r="AK8" s="237"/>
      <c r="AL8" s="210"/>
      <c r="AM8" s="211"/>
      <c r="AN8" s="138"/>
      <c r="AO8" s="116"/>
    </row>
    <row r="9" spans="1:41" ht="28.5" customHeight="1">
      <c r="A9" s="271"/>
      <c r="B9" s="75"/>
      <c r="C9" s="8"/>
      <c r="D9" s="8" t="s">
        <v>116</v>
      </c>
      <c r="E9" s="8"/>
      <c r="F9" s="8"/>
      <c r="G9" s="8"/>
      <c r="H9" s="8"/>
      <c r="I9" s="9"/>
      <c r="J9" s="29">
        <v>1000</v>
      </c>
      <c r="K9" s="33" t="s">
        <v>65</v>
      </c>
      <c r="L9" s="26">
        <v>4000</v>
      </c>
      <c r="M9" s="210"/>
      <c r="N9" s="237"/>
      <c r="O9" s="237"/>
      <c r="P9" s="237"/>
      <c r="Q9" s="237"/>
      <c r="R9" s="211"/>
      <c r="S9" s="27">
        <v>64</v>
      </c>
      <c r="T9" s="239"/>
      <c r="U9" s="237"/>
      <c r="V9" s="211"/>
      <c r="W9" s="210"/>
      <c r="X9" s="237"/>
      <c r="Y9" s="237"/>
      <c r="Z9" s="237"/>
      <c r="AA9" s="211"/>
      <c r="AB9" s="210"/>
      <c r="AC9" s="237"/>
      <c r="AD9" s="211"/>
      <c r="AE9" s="210"/>
      <c r="AF9" s="237"/>
      <c r="AG9" s="237"/>
      <c r="AH9" s="237"/>
      <c r="AI9" s="237"/>
      <c r="AJ9" s="237"/>
      <c r="AK9" s="237"/>
      <c r="AL9" s="210"/>
      <c r="AM9" s="211"/>
      <c r="AN9" s="138"/>
      <c r="AO9" s="116"/>
    </row>
    <row r="10" spans="1:41" ht="28.5" customHeight="1">
      <c r="A10" s="271"/>
      <c r="B10" s="7"/>
      <c r="C10" s="8"/>
      <c r="D10" s="8" t="s">
        <v>2</v>
      </c>
      <c r="E10" s="8"/>
      <c r="F10" s="8"/>
      <c r="G10" s="8"/>
      <c r="H10" s="8"/>
      <c r="I10" s="9"/>
      <c r="J10" s="33">
        <v>0</v>
      </c>
      <c r="K10" s="33" t="s">
        <v>65</v>
      </c>
      <c r="L10" s="26">
        <v>1000</v>
      </c>
      <c r="M10" s="210"/>
      <c r="N10" s="237"/>
      <c r="O10" s="237"/>
      <c r="P10" s="237"/>
      <c r="Q10" s="237"/>
      <c r="R10" s="211"/>
      <c r="S10" s="27">
        <v>114</v>
      </c>
      <c r="T10" s="239"/>
      <c r="U10" s="237"/>
      <c r="V10" s="211"/>
      <c r="W10" s="210"/>
      <c r="X10" s="237"/>
      <c r="Y10" s="237"/>
      <c r="Z10" s="237"/>
      <c r="AA10" s="211"/>
      <c r="AB10" s="210"/>
      <c r="AC10" s="237"/>
      <c r="AD10" s="211"/>
      <c r="AE10" s="210"/>
      <c r="AF10" s="237"/>
      <c r="AG10" s="237"/>
      <c r="AH10" s="237"/>
      <c r="AI10" s="237"/>
      <c r="AJ10" s="237"/>
      <c r="AK10" s="237"/>
      <c r="AL10" s="210"/>
      <c r="AM10" s="211"/>
      <c r="AN10" s="138"/>
      <c r="AO10" s="116" t="s">
        <v>123</v>
      </c>
    </row>
    <row r="11" spans="1:41" ht="28.5" customHeight="1">
      <c r="A11" s="271"/>
      <c r="B11" s="75"/>
      <c r="C11" s="8"/>
      <c r="D11" s="230" t="s">
        <v>17</v>
      </c>
      <c r="E11" s="230"/>
      <c r="F11" s="230"/>
      <c r="G11" s="230"/>
      <c r="H11" s="230"/>
      <c r="I11" s="231"/>
      <c r="J11" s="33"/>
      <c r="K11" s="33" t="s">
        <v>65</v>
      </c>
      <c r="L11" s="34"/>
      <c r="M11" s="210"/>
      <c r="N11" s="237"/>
      <c r="O11" s="237"/>
      <c r="P11" s="237"/>
      <c r="Q11" s="237"/>
      <c r="R11" s="211"/>
      <c r="S11" s="22"/>
      <c r="T11" s="239"/>
      <c r="U11" s="237"/>
      <c r="V11" s="211"/>
      <c r="W11" s="210"/>
      <c r="X11" s="237"/>
      <c r="Y11" s="237"/>
      <c r="Z11" s="237"/>
      <c r="AA11" s="211"/>
      <c r="AB11" s="210"/>
      <c r="AC11" s="237"/>
      <c r="AD11" s="211"/>
      <c r="AE11" s="210"/>
      <c r="AF11" s="237"/>
      <c r="AG11" s="237"/>
      <c r="AH11" s="237"/>
      <c r="AI11" s="237"/>
      <c r="AJ11" s="237"/>
      <c r="AK11" s="237"/>
      <c r="AL11" s="210"/>
      <c r="AM11" s="211"/>
      <c r="AN11" s="138"/>
      <c r="AO11" s="116"/>
    </row>
    <row r="12" spans="1:41" ht="28.5" customHeight="1">
      <c r="A12" s="271"/>
      <c r="B12" s="75"/>
      <c r="C12" s="8"/>
      <c r="D12" s="279" t="s">
        <v>3</v>
      </c>
      <c r="E12" s="279"/>
      <c r="F12" s="279"/>
      <c r="G12" s="279"/>
      <c r="H12" s="279"/>
      <c r="I12" s="280"/>
      <c r="J12" s="33">
        <v>0</v>
      </c>
      <c r="K12" s="33" t="s">
        <v>65</v>
      </c>
      <c r="L12" s="26">
        <v>5000</v>
      </c>
      <c r="M12" s="210"/>
      <c r="N12" s="237"/>
      <c r="O12" s="237"/>
      <c r="P12" s="237"/>
      <c r="Q12" s="237"/>
      <c r="R12" s="211"/>
      <c r="S12" s="27">
        <v>10</v>
      </c>
      <c r="T12" s="239"/>
      <c r="U12" s="237"/>
      <c r="V12" s="211"/>
      <c r="W12" s="210"/>
      <c r="X12" s="237"/>
      <c r="Y12" s="237"/>
      <c r="Z12" s="237"/>
      <c r="AA12" s="211"/>
      <c r="AB12" s="210"/>
      <c r="AC12" s="237"/>
      <c r="AD12" s="211"/>
      <c r="AE12" s="210"/>
      <c r="AF12" s="237"/>
      <c r="AG12" s="237"/>
      <c r="AH12" s="237"/>
      <c r="AI12" s="237"/>
      <c r="AJ12" s="237"/>
      <c r="AK12" s="237"/>
      <c r="AL12" s="210"/>
      <c r="AM12" s="211"/>
      <c r="AN12" s="138"/>
      <c r="AO12" s="116"/>
    </row>
    <row r="13" spans="1:41" ht="28.5" customHeight="1">
      <c r="A13" s="271"/>
      <c r="B13" s="83"/>
      <c r="C13" s="43" t="s">
        <v>89</v>
      </c>
      <c r="D13" s="43"/>
      <c r="E13" s="43"/>
      <c r="F13" s="43"/>
      <c r="G13" s="43"/>
      <c r="H13" s="43"/>
      <c r="I13" s="44"/>
      <c r="J13" s="39"/>
      <c r="K13" s="39"/>
      <c r="L13" s="42"/>
      <c r="M13" s="39"/>
      <c r="N13" s="39"/>
      <c r="O13" s="39"/>
      <c r="P13" s="39"/>
      <c r="Q13" s="39"/>
      <c r="R13" s="39"/>
      <c r="S13" s="41"/>
      <c r="T13" s="39"/>
      <c r="U13" s="39"/>
      <c r="V13" s="42"/>
      <c r="W13" s="41"/>
      <c r="X13" s="39"/>
      <c r="Y13" s="39"/>
      <c r="Z13" s="39"/>
      <c r="AA13" s="42"/>
      <c r="AB13" s="41"/>
      <c r="AC13" s="39"/>
      <c r="AD13" s="42"/>
      <c r="AE13" s="41"/>
      <c r="AF13" s="39"/>
      <c r="AG13" s="39"/>
      <c r="AH13" s="39"/>
      <c r="AI13" s="39"/>
      <c r="AJ13" s="39"/>
      <c r="AK13" s="39"/>
      <c r="AL13" s="41"/>
      <c r="AM13" s="42"/>
      <c r="AN13" s="42"/>
      <c r="AO13" s="142"/>
    </row>
    <row r="14" spans="1:41" ht="28.5" customHeight="1" thickBot="1">
      <c r="A14" s="272"/>
      <c r="B14" s="76"/>
      <c r="C14" s="11"/>
      <c r="D14" s="325" t="s">
        <v>4</v>
      </c>
      <c r="E14" s="325"/>
      <c r="F14" s="325"/>
      <c r="G14" s="325"/>
      <c r="H14" s="325"/>
      <c r="I14" s="326"/>
      <c r="J14" s="31">
        <v>4000</v>
      </c>
      <c r="K14" s="90" t="s">
        <v>65</v>
      </c>
      <c r="L14" s="28">
        <v>7000</v>
      </c>
      <c r="M14" s="212"/>
      <c r="N14" s="236"/>
      <c r="O14" s="236"/>
      <c r="P14" s="236"/>
      <c r="Q14" s="236"/>
      <c r="R14" s="213"/>
      <c r="S14" s="32">
        <v>15</v>
      </c>
      <c r="T14" s="238"/>
      <c r="U14" s="236"/>
      <c r="V14" s="213"/>
      <c r="W14" s="212"/>
      <c r="X14" s="236"/>
      <c r="Y14" s="236"/>
      <c r="Z14" s="236"/>
      <c r="AA14" s="213"/>
      <c r="AB14" s="212"/>
      <c r="AC14" s="236"/>
      <c r="AD14" s="213"/>
      <c r="AE14" s="212"/>
      <c r="AF14" s="236"/>
      <c r="AG14" s="236"/>
      <c r="AH14" s="236"/>
      <c r="AI14" s="236"/>
      <c r="AJ14" s="236"/>
      <c r="AK14" s="236"/>
      <c r="AL14" s="212"/>
      <c r="AM14" s="213"/>
      <c r="AN14" s="140"/>
      <c r="AO14" s="143"/>
    </row>
    <row r="15" spans="1:41" ht="45" customHeight="1">
      <c r="A15" s="271" t="s">
        <v>90</v>
      </c>
      <c r="B15" s="178"/>
      <c r="C15" s="60"/>
      <c r="D15" s="323" t="s">
        <v>117</v>
      </c>
      <c r="E15" s="323"/>
      <c r="F15" s="323"/>
      <c r="G15" s="323"/>
      <c r="H15" s="323"/>
      <c r="I15" s="324"/>
      <c r="J15" s="61">
        <v>8000</v>
      </c>
      <c r="K15" s="92" t="s">
        <v>65</v>
      </c>
      <c r="L15" s="62">
        <v>20000</v>
      </c>
      <c r="M15" s="208"/>
      <c r="N15" s="242"/>
      <c r="O15" s="242"/>
      <c r="P15" s="242"/>
      <c r="Q15" s="242"/>
      <c r="R15" s="209"/>
      <c r="S15" s="63">
        <v>183</v>
      </c>
      <c r="T15" s="241"/>
      <c r="U15" s="242"/>
      <c r="V15" s="209"/>
      <c r="W15" s="208"/>
      <c r="X15" s="242"/>
      <c r="Y15" s="242"/>
      <c r="Z15" s="242"/>
      <c r="AA15" s="209"/>
      <c r="AB15" s="208"/>
      <c r="AC15" s="242"/>
      <c r="AD15" s="209"/>
      <c r="AE15" s="208"/>
      <c r="AF15" s="242"/>
      <c r="AG15" s="242"/>
      <c r="AH15" s="242"/>
      <c r="AI15" s="242"/>
      <c r="AJ15" s="242"/>
      <c r="AK15" s="242"/>
      <c r="AL15" s="208"/>
      <c r="AM15" s="209"/>
      <c r="AN15" s="141"/>
      <c r="AO15" s="144"/>
    </row>
    <row r="16" spans="1:41" ht="28.5" customHeight="1">
      <c r="A16" s="271"/>
      <c r="B16" s="7"/>
      <c r="C16" s="8"/>
      <c r="D16" s="8" t="s">
        <v>5</v>
      </c>
      <c r="E16" s="8"/>
      <c r="F16" s="8"/>
      <c r="G16" s="8"/>
      <c r="H16" s="8"/>
      <c r="I16" s="9"/>
      <c r="J16" s="29">
        <v>1000</v>
      </c>
      <c r="K16" s="33" t="s">
        <v>65</v>
      </c>
      <c r="L16" s="26">
        <v>3000</v>
      </c>
      <c r="M16" s="210"/>
      <c r="N16" s="237"/>
      <c r="O16" s="237"/>
      <c r="P16" s="237"/>
      <c r="Q16" s="237"/>
      <c r="R16" s="211"/>
      <c r="S16" s="27">
        <v>334</v>
      </c>
      <c r="T16" s="239"/>
      <c r="U16" s="237"/>
      <c r="V16" s="211"/>
      <c r="W16" s="210"/>
      <c r="X16" s="237"/>
      <c r="Y16" s="237"/>
      <c r="Z16" s="237"/>
      <c r="AA16" s="211"/>
      <c r="AB16" s="210"/>
      <c r="AC16" s="237"/>
      <c r="AD16" s="211"/>
      <c r="AE16" s="210"/>
      <c r="AF16" s="237"/>
      <c r="AG16" s="237"/>
      <c r="AH16" s="237"/>
      <c r="AI16" s="237"/>
      <c r="AJ16" s="237"/>
      <c r="AK16" s="237"/>
      <c r="AL16" s="210"/>
      <c r="AM16" s="211"/>
      <c r="AN16" s="138"/>
      <c r="AO16" s="116"/>
    </row>
    <row r="17" spans="1:41" ht="28.5" customHeight="1">
      <c r="A17" s="271"/>
      <c r="B17" s="74"/>
      <c r="C17" s="8"/>
      <c r="D17" s="8" t="s">
        <v>112</v>
      </c>
      <c r="E17" s="8"/>
      <c r="F17" s="8"/>
      <c r="G17" s="8"/>
      <c r="H17" s="8"/>
      <c r="I17" s="9"/>
      <c r="J17" s="29">
        <v>4000</v>
      </c>
      <c r="K17" s="33" t="s">
        <v>65</v>
      </c>
      <c r="L17" s="26">
        <v>4000</v>
      </c>
      <c r="M17" s="210"/>
      <c r="N17" s="237"/>
      <c r="O17" s="237"/>
      <c r="P17" s="237"/>
      <c r="Q17" s="237"/>
      <c r="R17" s="211"/>
      <c r="S17" s="27">
        <v>1000</v>
      </c>
      <c r="T17" s="239"/>
      <c r="U17" s="237"/>
      <c r="V17" s="211"/>
      <c r="W17" s="210"/>
      <c r="X17" s="237"/>
      <c r="Y17" s="237"/>
      <c r="Z17" s="237"/>
      <c r="AA17" s="211"/>
      <c r="AB17" s="210"/>
      <c r="AC17" s="237"/>
      <c r="AD17" s="211"/>
      <c r="AE17" s="210"/>
      <c r="AF17" s="237"/>
      <c r="AG17" s="237"/>
      <c r="AH17" s="237"/>
      <c r="AI17" s="237"/>
      <c r="AJ17" s="237"/>
      <c r="AK17" s="237"/>
      <c r="AL17" s="210"/>
      <c r="AM17" s="211"/>
      <c r="AN17" s="138"/>
      <c r="AO17" s="145" t="s">
        <v>119</v>
      </c>
    </row>
    <row r="18" spans="1:41" ht="42" customHeight="1">
      <c r="A18" s="271"/>
      <c r="B18" s="179"/>
      <c r="C18" s="8"/>
      <c r="D18" s="321" t="s">
        <v>118</v>
      </c>
      <c r="E18" s="321"/>
      <c r="F18" s="321"/>
      <c r="G18" s="321"/>
      <c r="H18" s="321"/>
      <c r="I18" s="322"/>
      <c r="J18" s="29"/>
      <c r="K18" s="96"/>
      <c r="L18" s="26"/>
      <c r="M18" s="210"/>
      <c r="N18" s="237"/>
      <c r="O18" s="237"/>
      <c r="P18" s="237"/>
      <c r="Q18" s="237"/>
      <c r="R18" s="211"/>
      <c r="S18" s="165"/>
      <c r="T18" s="298"/>
      <c r="U18" s="299"/>
      <c r="V18" s="300"/>
      <c r="W18" s="320"/>
      <c r="X18" s="299"/>
      <c r="Y18" s="299"/>
      <c r="Z18" s="299"/>
      <c r="AA18" s="300"/>
      <c r="AB18" s="320"/>
      <c r="AC18" s="299"/>
      <c r="AD18" s="300"/>
      <c r="AE18" s="320"/>
      <c r="AF18" s="299"/>
      <c r="AG18" s="299"/>
      <c r="AH18" s="299"/>
      <c r="AI18" s="299"/>
      <c r="AJ18" s="299"/>
      <c r="AK18" s="300"/>
      <c r="AL18" s="320"/>
      <c r="AM18" s="300"/>
      <c r="AN18" s="139"/>
      <c r="AO18" s="166" t="s">
        <v>124</v>
      </c>
    </row>
    <row r="19" spans="1:41" ht="47.25" customHeight="1">
      <c r="A19" s="271"/>
      <c r="B19" s="83"/>
      <c r="C19" s="8"/>
      <c r="D19" s="321" t="s">
        <v>105</v>
      </c>
      <c r="E19" s="321"/>
      <c r="F19" s="321"/>
      <c r="G19" s="321"/>
      <c r="H19" s="321"/>
      <c r="I19" s="322"/>
      <c r="J19" s="29">
        <v>20000</v>
      </c>
      <c r="K19" s="33" t="s">
        <v>65</v>
      </c>
      <c r="L19" s="26">
        <v>20000</v>
      </c>
      <c r="M19" s="210"/>
      <c r="N19" s="237"/>
      <c r="O19" s="237"/>
      <c r="P19" s="237"/>
      <c r="Q19" s="237"/>
      <c r="R19" s="211"/>
      <c r="S19" s="165">
        <v>190</v>
      </c>
      <c r="T19" s="298"/>
      <c r="U19" s="299"/>
      <c r="V19" s="300"/>
      <c r="W19" s="320"/>
      <c r="X19" s="299"/>
      <c r="Y19" s="299"/>
      <c r="Z19" s="299"/>
      <c r="AA19" s="300"/>
      <c r="AB19" s="320"/>
      <c r="AC19" s="299"/>
      <c r="AD19" s="300"/>
      <c r="AE19" s="320"/>
      <c r="AF19" s="299"/>
      <c r="AG19" s="299"/>
      <c r="AH19" s="299"/>
      <c r="AI19" s="299"/>
      <c r="AJ19" s="299"/>
      <c r="AK19" s="299"/>
      <c r="AL19" s="320"/>
      <c r="AM19" s="300"/>
      <c r="AN19" s="139"/>
      <c r="AO19" s="167" t="s">
        <v>121</v>
      </c>
    </row>
    <row r="20" spans="1:41" ht="28.5" customHeight="1">
      <c r="A20" s="271"/>
      <c r="B20" s="83"/>
      <c r="C20" s="8"/>
      <c r="D20" s="230" t="s">
        <v>83</v>
      </c>
      <c r="E20" s="230"/>
      <c r="F20" s="230"/>
      <c r="G20" s="230"/>
      <c r="H20" s="230"/>
      <c r="I20" s="231"/>
      <c r="J20" s="33"/>
      <c r="K20" s="33" t="s">
        <v>65</v>
      </c>
      <c r="L20" s="34"/>
      <c r="M20" s="210"/>
      <c r="N20" s="237"/>
      <c r="O20" s="237"/>
      <c r="P20" s="237"/>
      <c r="Q20" s="237"/>
      <c r="R20" s="211"/>
      <c r="S20" s="168"/>
      <c r="T20" s="298"/>
      <c r="U20" s="299"/>
      <c r="V20" s="300"/>
      <c r="W20" s="320"/>
      <c r="X20" s="299"/>
      <c r="Y20" s="299"/>
      <c r="Z20" s="299"/>
      <c r="AA20" s="300"/>
      <c r="AB20" s="320"/>
      <c r="AC20" s="299"/>
      <c r="AD20" s="300"/>
      <c r="AE20" s="320"/>
      <c r="AF20" s="299"/>
      <c r="AG20" s="299"/>
      <c r="AH20" s="299"/>
      <c r="AI20" s="299"/>
      <c r="AJ20" s="299"/>
      <c r="AK20" s="299"/>
      <c r="AL20" s="320"/>
      <c r="AM20" s="300"/>
      <c r="AN20" s="139"/>
      <c r="AO20" s="167" t="s">
        <v>120</v>
      </c>
    </row>
    <row r="21" spans="1:41" ht="28.5" customHeight="1">
      <c r="A21" s="271"/>
      <c r="B21" s="7"/>
      <c r="C21" s="8"/>
      <c r="D21" s="230" t="s">
        <v>18</v>
      </c>
      <c r="E21" s="230"/>
      <c r="F21" s="230"/>
      <c r="G21" s="230"/>
      <c r="H21" s="230"/>
      <c r="I21" s="231"/>
      <c r="J21" s="33"/>
      <c r="K21" s="33" t="s">
        <v>65</v>
      </c>
      <c r="L21" s="34"/>
      <c r="M21" s="210"/>
      <c r="N21" s="237"/>
      <c r="O21" s="237"/>
      <c r="P21" s="237"/>
      <c r="Q21" s="237"/>
      <c r="R21" s="211"/>
      <c r="S21" s="22"/>
      <c r="T21" s="239"/>
      <c r="U21" s="237"/>
      <c r="V21" s="211"/>
      <c r="W21" s="210"/>
      <c r="X21" s="237"/>
      <c r="Y21" s="237"/>
      <c r="Z21" s="237"/>
      <c r="AA21" s="211"/>
      <c r="AB21" s="210"/>
      <c r="AC21" s="237"/>
      <c r="AD21" s="211"/>
      <c r="AE21" s="210"/>
      <c r="AF21" s="237"/>
      <c r="AG21" s="237"/>
      <c r="AH21" s="237"/>
      <c r="AI21" s="237"/>
      <c r="AJ21" s="237"/>
      <c r="AK21" s="237"/>
      <c r="AL21" s="210"/>
      <c r="AM21" s="211"/>
      <c r="AN21" s="139"/>
      <c r="AO21" s="116"/>
    </row>
    <row r="22" spans="1:41" ht="28.5" customHeight="1">
      <c r="A22" s="271"/>
      <c r="B22" s="7"/>
      <c r="C22" s="8"/>
      <c r="D22" s="230" t="s">
        <v>19</v>
      </c>
      <c r="E22" s="230"/>
      <c r="F22" s="230"/>
      <c r="G22" s="230"/>
      <c r="H22" s="230"/>
      <c r="I22" s="231"/>
      <c r="J22" s="33"/>
      <c r="K22" s="33" t="s">
        <v>65</v>
      </c>
      <c r="L22" s="34"/>
      <c r="M22" s="210"/>
      <c r="N22" s="237"/>
      <c r="O22" s="237"/>
      <c r="P22" s="237"/>
      <c r="Q22" s="237"/>
      <c r="R22" s="211"/>
      <c r="S22" s="22"/>
      <c r="T22" s="239"/>
      <c r="U22" s="237"/>
      <c r="V22" s="211"/>
      <c r="W22" s="210"/>
      <c r="X22" s="237"/>
      <c r="Y22" s="237"/>
      <c r="Z22" s="237"/>
      <c r="AA22" s="211"/>
      <c r="AB22" s="210"/>
      <c r="AC22" s="237"/>
      <c r="AD22" s="211"/>
      <c r="AE22" s="210"/>
      <c r="AF22" s="237"/>
      <c r="AG22" s="237"/>
      <c r="AH22" s="237"/>
      <c r="AI22" s="237"/>
      <c r="AJ22" s="237"/>
      <c r="AK22" s="237"/>
      <c r="AL22" s="210"/>
      <c r="AM22" s="211"/>
      <c r="AN22" s="139"/>
      <c r="AO22" s="116"/>
    </row>
    <row r="23" spans="1:41" ht="45.75" customHeight="1" thickBot="1">
      <c r="A23" s="272"/>
      <c r="B23" s="180"/>
      <c r="C23" s="11"/>
      <c r="D23" s="318" t="s">
        <v>131</v>
      </c>
      <c r="E23" s="318"/>
      <c r="F23" s="318"/>
      <c r="G23" s="318"/>
      <c r="H23" s="318"/>
      <c r="I23" s="319"/>
      <c r="J23" s="90"/>
      <c r="K23" s="90" t="s">
        <v>65</v>
      </c>
      <c r="L23" s="91"/>
      <c r="M23" s="212"/>
      <c r="N23" s="236"/>
      <c r="O23" s="236"/>
      <c r="P23" s="236"/>
      <c r="Q23" s="236"/>
      <c r="R23" s="213"/>
      <c r="S23" s="25"/>
      <c r="T23" s="238"/>
      <c r="U23" s="236"/>
      <c r="V23" s="213"/>
      <c r="W23" s="212"/>
      <c r="X23" s="236"/>
      <c r="Y23" s="236"/>
      <c r="Z23" s="236"/>
      <c r="AA23" s="213"/>
      <c r="AB23" s="212"/>
      <c r="AC23" s="236"/>
      <c r="AD23" s="213"/>
      <c r="AE23" s="212"/>
      <c r="AF23" s="236"/>
      <c r="AG23" s="236"/>
      <c r="AH23" s="236"/>
      <c r="AI23" s="236"/>
      <c r="AJ23" s="236"/>
      <c r="AK23" s="236"/>
      <c r="AL23" s="212"/>
      <c r="AM23" s="213"/>
      <c r="AN23" s="140"/>
      <c r="AO23" s="143"/>
    </row>
    <row r="24" spans="1:41" ht="28.5" customHeight="1">
      <c r="A24" s="243" t="s">
        <v>6</v>
      </c>
      <c r="B24" s="64" t="s">
        <v>7</v>
      </c>
      <c r="C24" s="65"/>
      <c r="D24" s="65"/>
      <c r="E24" s="65"/>
      <c r="F24" s="65"/>
      <c r="G24" s="65"/>
      <c r="H24" s="65"/>
      <c r="I24" s="66"/>
      <c r="J24" s="67"/>
      <c r="K24" s="67"/>
      <c r="L24" s="68"/>
      <c r="M24" s="35"/>
      <c r="N24" s="35"/>
      <c r="O24" s="35"/>
      <c r="P24" s="35"/>
      <c r="Q24" s="35"/>
      <c r="R24" s="35"/>
      <c r="S24" s="69"/>
      <c r="T24" s="35"/>
      <c r="U24" s="35"/>
      <c r="V24" s="36"/>
      <c r="W24" s="37"/>
      <c r="X24" s="35"/>
      <c r="Y24" s="35"/>
      <c r="Z24" s="35"/>
      <c r="AA24" s="36"/>
      <c r="AB24" s="37"/>
      <c r="AC24" s="35"/>
      <c r="AD24" s="36"/>
      <c r="AE24" s="37"/>
      <c r="AF24" s="35"/>
      <c r="AG24" s="35"/>
      <c r="AH24" s="35"/>
      <c r="AI24" s="35"/>
      <c r="AJ24" s="35"/>
      <c r="AK24" s="35"/>
      <c r="AL24" s="37"/>
      <c r="AM24" s="36"/>
      <c r="AN24" s="36"/>
      <c r="AO24" s="146"/>
    </row>
    <row r="25" spans="1:41" ht="28.5" customHeight="1">
      <c r="A25" s="244"/>
      <c r="B25" s="7"/>
      <c r="C25" s="8"/>
      <c r="D25" s="279" t="s">
        <v>111</v>
      </c>
      <c r="E25" s="279"/>
      <c r="F25" s="279"/>
      <c r="G25" s="279"/>
      <c r="H25" s="279"/>
      <c r="I25" s="280"/>
      <c r="J25" s="29">
        <v>12000</v>
      </c>
      <c r="K25" s="33" t="s">
        <v>65</v>
      </c>
      <c r="L25" s="26">
        <v>12000</v>
      </c>
      <c r="M25" s="210"/>
      <c r="N25" s="237"/>
      <c r="O25" s="237"/>
      <c r="P25" s="237"/>
      <c r="Q25" s="237"/>
      <c r="R25" s="211"/>
      <c r="S25" s="27">
        <v>1526</v>
      </c>
      <c r="T25" s="239"/>
      <c r="U25" s="237"/>
      <c r="V25" s="211"/>
      <c r="W25" s="210"/>
      <c r="X25" s="237"/>
      <c r="Y25" s="237"/>
      <c r="Z25" s="237"/>
      <c r="AA25" s="211"/>
      <c r="AB25" s="210"/>
      <c r="AC25" s="237"/>
      <c r="AD25" s="211"/>
      <c r="AE25" s="210"/>
      <c r="AF25" s="237"/>
      <c r="AG25" s="237"/>
      <c r="AH25" s="237"/>
      <c r="AI25" s="237"/>
      <c r="AJ25" s="237"/>
      <c r="AK25" s="237"/>
      <c r="AL25" s="210"/>
      <c r="AM25" s="211"/>
      <c r="AN25" s="34"/>
      <c r="AO25" s="116"/>
    </row>
    <row r="26" spans="1:41" ht="28.5" customHeight="1">
      <c r="A26" s="244"/>
      <c r="B26" s="7"/>
      <c r="C26" s="8"/>
      <c r="D26" s="279" t="s">
        <v>110</v>
      </c>
      <c r="E26" s="279"/>
      <c r="F26" s="279"/>
      <c r="G26" s="279"/>
      <c r="H26" s="279"/>
      <c r="I26" s="280"/>
      <c r="J26" s="29">
        <v>10000</v>
      </c>
      <c r="K26" s="33" t="s">
        <v>65</v>
      </c>
      <c r="L26" s="26">
        <v>10000</v>
      </c>
      <c r="M26" s="210"/>
      <c r="N26" s="237"/>
      <c r="O26" s="237"/>
      <c r="P26" s="237"/>
      <c r="Q26" s="237"/>
      <c r="R26" s="211"/>
      <c r="S26" s="22" t="s">
        <v>78</v>
      </c>
      <c r="T26" s="239"/>
      <c r="U26" s="237"/>
      <c r="V26" s="211"/>
      <c r="W26" s="210"/>
      <c r="X26" s="237"/>
      <c r="Y26" s="237"/>
      <c r="Z26" s="237"/>
      <c r="AA26" s="211"/>
      <c r="AB26" s="210"/>
      <c r="AC26" s="237"/>
      <c r="AD26" s="211"/>
      <c r="AE26" s="210"/>
      <c r="AF26" s="237"/>
      <c r="AG26" s="237"/>
      <c r="AH26" s="237"/>
      <c r="AI26" s="237"/>
      <c r="AJ26" s="237"/>
      <c r="AK26" s="237"/>
      <c r="AL26" s="210"/>
      <c r="AM26" s="211"/>
      <c r="AN26" s="34"/>
      <c r="AO26" s="116"/>
    </row>
    <row r="27" spans="1:41" ht="28.5" customHeight="1">
      <c r="A27" s="244"/>
      <c r="B27" s="7"/>
      <c r="C27" s="8"/>
      <c r="D27" s="279" t="s">
        <v>109</v>
      </c>
      <c r="E27" s="279"/>
      <c r="F27" s="279"/>
      <c r="G27" s="279"/>
      <c r="H27" s="279"/>
      <c r="I27" s="280"/>
      <c r="J27" s="29">
        <v>1000</v>
      </c>
      <c r="K27" s="33" t="s">
        <v>65</v>
      </c>
      <c r="L27" s="26">
        <v>1500</v>
      </c>
      <c r="M27" s="210"/>
      <c r="N27" s="237"/>
      <c r="O27" s="237"/>
      <c r="P27" s="237"/>
      <c r="Q27" s="237"/>
      <c r="R27" s="211"/>
      <c r="S27" s="27">
        <v>431</v>
      </c>
      <c r="T27" s="239"/>
      <c r="U27" s="237"/>
      <c r="V27" s="211"/>
      <c r="W27" s="210"/>
      <c r="X27" s="237"/>
      <c r="Y27" s="237"/>
      <c r="Z27" s="237"/>
      <c r="AA27" s="211"/>
      <c r="AB27" s="210"/>
      <c r="AC27" s="237"/>
      <c r="AD27" s="211"/>
      <c r="AE27" s="210"/>
      <c r="AF27" s="237"/>
      <c r="AG27" s="237"/>
      <c r="AH27" s="237"/>
      <c r="AI27" s="237"/>
      <c r="AJ27" s="237"/>
      <c r="AK27" s="237"/>
      <c r="AL27" s="210"/>
      <c r="AM27" s="211"/>
      <c r="AN27" s="34"/>
      <c r="AO27" s="116"/>
    </row>
    <row r="28" spans="1:41" ht="28.5" customHeight="1">
      <c r="A28" s="244"/>
      <c r="B28" s="7"/>
      <c r="C28" s="8"/>
      <c r="D28" s="279" t="s">
        <v>108</v>
      </c>
      <c r="E28" s="279"/>
      <c r="F28" s="279"/>
      <c r="G28" s="279"/>
      <c r="H28" s="279"/>
      <c r="I28" s="280"/>
      <c r="J28" s="29">
        <v>50000</v>
      </c>
      <c r="K28" s="33" t="s">
        <v>65</v>
      </c>
      <c r="L28" s="26">
        <v>50000</v>
      </c>
      <c r="M28" s="210"/>
      <c r="N28" s="237"/>
      <c r="O28" s="237"/>
      <c r="P28" s="237"/>
      <c r="Q28" s="237"/>
      <c r="R28" s="211"/>
      <c r="S28" s="22" t="s">
        <v>78</v>
      </c>
      <c r="T28" s="239"/>
      <c r="U28" s="237"/>
      <c r="V28" s="211"/>
      <c r="W28" s="210"/>
      <c r="X28" s="237"/>
      <c r="Y28" s="237"/>
      <c r="Z28" s="237"/>
      <c r="AA28" s="211"/>
      <c r="AB28" s="210"/>
      <c r="AC28" s="237"/>
      <c r="AD28" s="211"/>
      <c r="AE28" s="210"/>
      <c r="AF28" s="237"/>
      <c r="AG28" s="237"/>
      <c r="AH28" s="237"/>
      <c r="AI28" s="237"/>
      <c r="AJ28" s="237"/>
      <c r="AK28" s="237"/>
      <c r="AL28" s="210"/>
      <c r="AM28" s="211"/>
      <c r="AN28" s="34"/>
      <c r="AO28" s="116"/>
    </row>
    <row r="29" spans="1:41" ht="28.5" customHeight="1">
      <c r="A29" s="244"/>
      <c r="B29" s="7"/>
      <c r="C29" s="8"/>
      <c r="D29" s="279" t="s">
        <v>107</v>
      </c>
      <c r="E29" s="279"/>
      <c r="F29" s="279"/>
      <c r="G29" s="279"/>
      <c r="H29" s="279"/>
      <c r="I29" s="280"/>
      <c r="J29" s="29">
        <v>25000</v>
      </c>
      <c r="K29" s="33" t="s">
        <v>65</v>
      </c>
      <c r="L29" s="26">
        <v>25000</v>
      </c>
      <c r="M29" s="210"/>
      <c r="N29" s="237"/>
      <c r="O29" s="237"/>
      <c r="P29" s="237"/>
      <c r="Q29" s="237"/>
      <c r="R29" s="211"/>
      <c r="S29" s="22" t="s">
        <v>78</v>
      </c>
      <c r="T29" s="239"/>
      <c r="U29" s="237"/>
      <c r="V29" s="211"/>
      <c r="W29" s="210"/>
      <c r="X29" s="237"/>
      <c r="Y29" s="237"/>
      <c r="Z29" s="237"/>
      <c r="AA29" s="211"/>
      <c r="AB29" s="210"/>
      <c r="AC29" s="237"/>
      <c r="AD29" s="211"/>
      <c r="AE29" s="210"/>
      <c r="AF29" s="237"/>
      <c r="AG29" s="237"/>
      <c r="AH29" s="237"/>
      <c r="AI29" s="237"/>
      <c r="AJ29" s="237"/>
      <c r="AK29" s="237"/>
      <c r="AL29" s="210"/>
      <c r="AM29" s="211"/>
      <c r="AN29" s="34"/>
      <c r="AO29" s="116"/>
    </row>
    <row r="30" spans="1:41" ht="28.5" customHeight="1">
      <c r="A30" s="244"/>
      <c r="B30" s="70"/>
      <c r="C30" s="71"/>
      <c r="D30" s="312" t="s">
        <v>20</v>
      </c>
      <c r="E30" s="312"/>
      <c r="F30" s="312"/>
      <c r="G30" s="312"/>
      <c r="H30" s="312"/>
      <c r="I30" s="313"/>
      <c r="J30" s="88"/>
      <c r="K30" s="88" t="s">
        <v>65</v>
      </c>
      <c r="L30" s="89"/>
      <c r="M30" s="314"/>
      <c r="N30" s="315"/>
      <c r="O30" s="315"/>
      <c r="P30" s="315"/>
      <c r="Q30" s="315"/>
      <c r="R30" s="316"/>
      <c r="S30" s="72"/>
      <c r="T30" s="317"/>
      <c r="U30" s="315"/>
      <c r="V30" s="316"/>
      <c r="W30" s="314"/>
      <c r="X30" s="315"/>
      <c r="Y30" s="315"/>
      <c r="Z30" s="315"/>
      <c r="AA30" s="316"/>
      <c r="AB30" s="314"/>
      <c r="AC30" s="315"/>
      <c r="AD30" s="316"/>
      <c r="AE30" s="314"/>
      <c r="AF30" s="315"/>
      <c r="AG30" s="315"/>
      <c r="AH30" s="315"/>
      <c r="AI30" s="315"/>
      <c r="AJ30" s="315"/>
      <c r="AK30" s="315"/>
      <c r="AL30" s="314"/>
      <c r="AM30" s="316"/>
      <c r="AN30" s="89"/>
      <c r="AO30" s="147"/>
    </row>
    <row r="31" spans="1:41" ht="28.5" customHeight="1">
      <c r="A31" s="244"/>
      <c r="B31" s="45" t="s">
        <v>8</v>
      </c>
      <c r="C31" s="46"/>
      <c r="D31" s="175"/>
      <c r="E31" s="175"/>
      <c r="F31" s="175"/>
      <c r="G31" s="175"/>
      <c r="H31" s="175"/>
      <c r="I31" s="176"/>
      <c r="J31" s="47"/>
      <c r="K31" s="47"/>
      <c r="L31" s="48"/>
      <c r="M31" s="49"/>
      <c r="N31" s="49"/>
      <c r="O31" s="49"/>
      <c r="P31" s="49"/>
      <c r="Q31" s="49"/>
      <c r="R31" s="49"/>
      <c r="S31" s="50"/>
      <c r="T31" s="49"/>
      <c r="U31" s="49"/>
      <c r="V31" s="51"/>
      <c r="W31" s="52"/>
      <c r="X31" s="49"/>
      <c r="Y31" s="49"/>
      <c r="Z31" s="49"/>
      <c r="AA31" s="51"/>
      <c r="AB31" s="52"/>
      <c r="AC31" s="49"/>
      <c r="AD31" s="51"/>
      <c r="AE31" s="52"/>
      <c r="AF31" s="49"/>
      <c r="AG31" s="49"/>
      <c r="AH31" s="49"/>
      <c r="AI31" s="49"/>
      <c r="AJ31" s="49"/>
      <c r="AK31" s="49"/>
      <c r="AL31" s="310"/>
      <c r="AM31" s="311"/>
      <c r="AN31" s="51"/>
      <c r="AO31" s="148"/>
    </row>
    <row r="32" spans="1:41" ht="28.5" customHeight="1">
      <c r="A32" s="244"/>
      <c r="B32" s="7"/>
      <c r="C32" s="8"/>
      <c r="D32" s="230" t="s">
        <v>133</v>
      </c>
      <c r="E32" s="230"/>
      <c r="F32" s="230"/>
      <c r="G32" s="230"/>
      <c r="H32" s="230"/>
      <c r="I32" s="231"/>
      <c r="J32" s="29">
        <v>5000</v>
      </c>
      <c r="K32" s="33" t="s">
        <v>65</v>
      </c>
      <c r="L32" s="26">
        <v>10000</v>
      </c>
      <c r="M32" s="210"/>
      <c r="N32" s="237"/>
      <c r="O32" s="237"/>
      <c r="P32" s="237"/>
      <c r="Q32" s="237"/>
      <c r="R32" s="211"/>
      <c r="S32" s="27">
        <v>1733</v>
      </c>
      <c r="T32" s="239"/>
      <c r="U32" s="237"/>
      <c r="V32" s="211"/>
      <c r="W32" s="210"/>
      <c r="X32" s="237"/>
      <c r="Y32" s="237"/>
      <c r="Z32" s="237"/>
      <c r="AA32" s="211"/>
      <c r="AB32" s="210"/>
      <c r="AC32" s="237"/>
      <c r="AD32" s="211"/>
      <c r="AE32" s="210"/>
      <c r="AF32" s="237"/>
      <c r="AG32" s="237"/>
      <c r="AH32" s="237"/>
      <c r="AI32" s="237"/>
      <c r="AJ32" s="237"/>
      <c r="AK32" s="237"/>
      <c r="AL32" s="210"/>
      <c r="AM32" s="211"/>
      <c r="AN32" s="34"/>
      <c r="AO32" s="116"/>
    </row>
    <row r="33" spans="1:41" ht="28.5" customHeight="1">
      <c r="A33" s="244"/>
      <c r="B33" s="179"/>
      <c r="C33" s="8"/>
      <c r="D33" s="230" t="s">
        <v>9</v>
      </c>
      <c r="E33" s="230"/>
      <c r="F33" s="230"/>
      <c r="G33" s="230"/>
      <c r="H33" s="230"/>
      <c r="I33" s="231"/>
      <c r="J33" s="29">
        <v>20000</v>
      </c>
      <c r="K33" s="33" t="s">
        <v>65</v>
      </c>
      <c r="L33" s="26">
        <v>40000</v>
      </c>
      <c r="M33" s="210"/>
      <c r="N33" s="237"/>
      <c r="O33" s="237"/>
      <c r="P33" s="237"/>
      <c r="Q33" s="237"/>
      <c r="R33" s="211"/>
      <c r="S33" s="27">
        <v>667</v>
      </c>
      <c r="T33" s="239"/>
      <c r="U33" s="237"/>
      <c r="V33" s="211"/>
      <c r="W33" s="210"/>
      <c r="X33" s="237"/>
      <c r="Y33" s="237"/>
      <c r="Z33" s="237"/>
      <c r="AA33" s="211"/>
      <c r="AB33" s="210"/>
      <c r="AC33" s="237"/>
      <c r="AD33" s="211"/>
      <c r="AE33" s="210"/>
      <c r="AF33" s="237"/>
      <c r="AG33" s="237"/>
      <c r="AH33" s="237"/>
      <c r="AI33" s="237"/>
      <c r="AJ33" s="237"/>
      <c r="AK33" s="237"/>
      <c r="AL33" s="210"/>
      <c r="AM33" s="211"/>
      <c r="AN33" s="138"/>
      <c r="AO33" s="116"/>
    </row>
    <row r="34" spans="1:41" ht="28.5" customHeight="1">
      <c r="A34" s="244"/>
      <c r="B34" s="7"/>
      <c r="C34" s="8"/>
      <c r="D34" s="230" t="s">
        <v>134</v>
      </c>
      <c r="E34" s="230"/>
      <c r="F34" s="230"/>
      <c r="G34" s="230"/>
      <c r="H34" s="230"/>
      <c r="I34" s="231"/>
      <c r="J34" s="29">
        <v>40000</v>
      </c>
      <c r="K34" s="33" t="s">
        <v>65</v>
      </c>
      <c r="L34" s="26">
        <v>70000</v>
      </c>
      <c r="M34" s="210"/>
      <c r="N34" s="237"/>
      <c r="O34" s="237"/>
      <c r="P34" s="237"/>
      <c r="Q34" s="237"/>
      <c r="R34" s="211"/>
      <c r="S34" s="27">
        <v>691</v>
      </c>
      <c r="T34" s="239"/>
      <c r="U34" s="237"/>
      <c r="V34" s="211"/>
      <c r="W34" s="210"/>
      <c r="X34" s="237"/>
      <c r="Y34" s="237"/>
      <c r="Z34" s="237"/>
      <c r="AA34" s="211"/>
      <c r="AB34" s="210"/>
      <c r="AC34" s="237"/>
      <c r="AD34" s="211"/>
      <c r="AE34" s="210"/>
      <c r="AF34" s="237"/>
      <c r="AG34" s="237"/>
      <c r="AH34" s="237"/>
      <c r="AI34" s="237"/>
      <c r="AJ34" s="237"/>
      <c r="AK34" s="237"/>
      <c r="AL34" s="210"/>
      <c r="AM34" s="211"/>
      <c r="AN34" s="34"/>
      <c r="AO34" s="116"/>
    </row>
    <row r="35" spans="1:41" ht="28.5" customHeight="1">
      <c r="A35" s="244"/>
      <c r="B35" s="7"/>
      <c r="C35" s="8"/>
      <c r="D35" s="230" t="s">
        <v>21</v>
      </c>
      <c r="E35" s="230"/>
      <c r="F35" s="230"/>
      <c r="G35" s="230"/>
      <c r="H35" s="230"/>
      <c r="I35" s="231"/>
      <c r="J35" s="33"/>
      <c r="K35" s="33" t="s">
        <v>65</v>
      </c>
      <c r="L35" s="34"/>
      <c r="M35" s="210"/>
      <c r="N35" s="237"/>
      <c r="O35" s="237"/>
      <c r="P35" s="237"/>
      <c r="Q35" s="237"/>
      <c r="R35" s="211"/>
      <c r="S35" s="22"/>
      <c r="T35" s="239"/>
      <c r="U35" s="237"/>
      <c r="V35" s="211"/>
      <c r="W35" s="210"/>
      <c r="X35" s="237"/>
      <c r="Y35" s="237"/>
      <c r="Z35" s="237"/>
      <c r="AA35" s="211"/>
      <c r="AB35" s="210"/>
      <c r="AC35" s="237"/>
      <c r="AD35" s="211"/>
      <c r="AE35" s="210"/>
      <c r="AF35" s="237"/>
      <c r="AG35" s="237"/>
      <c r="AH35" s="237"/>
      <c r="AI35" s="237"/>
      <c r="AJ35" s="237"/>
      <c r="AK35" s="237"/>
      <c r="AL35" s="210"/>
      <c r="AM35" s="211"/>
      <c r="AN35" s="34"/>
      <c r="AO35" s="116"/>
    </row>
    <row r="36" spans="1:41" ht="28.5" customHeight="1">
      <c r="A36" s="244"/>
      <c r="B36" s="7"/>
      <c r="C36" s="8"/>
      <c r="D36" s="177"/>
      <c r="E36" s="230" t="s">
        <v>30</v>
      </c>
      <c r="F36" s="230"/>
      <c r="G36" s="230"/>
      <c r="H36" s="230"/>
      <c r="I36" s="231"/>
      <c r="J36" s="33"/>
      <c r="K36" s="33" t="s">
        <v>65</v>
      </c>
      <c r="L36" s="34"/>
      <c r="M36" s="210"/>
      <c r="N36" s="237"/>
      <c r="O36" s="237"/>
      <c r="P36" s="237"/>
      <c r="Q36" s="237"/>
      <c r="R36" s="211"/>
      <c r="S36" s="22"/>
      <c r="T36" s="239"/>
      <c r="U36" s="237"/>
      <c r="V36" s="211"/>
      <c r="W36" s="210"/>
      <c r="X36" s="237"/>
      <c r="Y36" s="237"/>
      <c r="Z36" s="237"/>
      <c r="AA36" s="211"/>
      <c r="AB36" s="210"/>
      <c r="AC36" s="237"/>
      <c r="AD36" s="211"/>
      <c r="AE36" s="210"/>
      <c r="AF36" s="237"/>
      <c r="AG36" s="237"/>
      <c r="AH36" s="237"/>
      <c r="AI36" s="237"/>
      <c r="AJ36" s="237"/>
      <c r="AK36" s="237"/>
      <c r="AL36" s="210"/>
      <c r="AM36" s="211"/>
      <c r="AN36" s="34"/>
      <c r="AO36" s="116"/>
    </row>
    <row r="37" spans="1:41" ht="28.5" customHeight="1">
      <c r="A37" s="244"/>
      <c r="B37" s="7"/>
      <c r="C37" s="8"/>
      <c r="D37" s="177"/>
      <c r="E37" s="230" t="s">
        <v>31</v>
      </c>
      <c r="F37" s="230"/>
      <c r="G37" s="230"/>
      <c r="H37" s="230"/>
      <c r="I37" s="231"/>
      <c r="J37" s="33"/>
      <c r="K37" s="33" t="s">
        <v>65</v>
      </c>
      <c r="L37" s="34"/>
      <c r="M37" s="210"/>
      <c r="N37" s="237"/>
      <c r="O37" s="237"/>
      <c r="P37" s="237"/>
      <c r="Q37" s="237"/>
      <c r="R37" s="211"/>
      <c r="S37" s="22"/>
      <c r="T37" s="239"/>
      <c r="U37" s="237"/>
      <c r="V37" s="211"/>
      <c r="W37" s="210"/>
      <c r="X37" s="237"/>
      <c r="Y37" s="237"/>
      <c r="Z37" s="237"/>
      <c r="AA37" s="211"/>
      <c r="AB37" s="210"/>
      <c r="AC37" s="237"/>
      <c r="AD37" s="211"/>
      <c r="AE37" s="210"/>
      <c r="AF37" s="237"/>
      <c r="AG37" s="237"/>
      <c r="AH37" s="237"/>
      <c r="AI37" s="237"/>
      <c r="AJ37" s="237"/>
      <c r="AK37" s="237"/>
      <c r="AL37" s="210"/>
      <c r="AM37" s="211"/>
      <c r="AN37" s="34"/>
      <c r="AO37" s="116"/>
    </row>
    <row r="38" spans="1:41" ht="28.5" customHeight="1" thickBot="1">
      <c r="A38" s="245"/>
      <c r="B38" s="10"/>
      <c r="C38" s="11"/>
      <c r="D38" s="233" t="s">
        <v>22</v>
      </c>
      <c r="E38" s="233"/>
      <c r="F38" s="233"/>
      <c r="G38" s="233"/>
      <c r="H38" s="233"/>
      <c r="I38" s="234"/>
      <c r="J38" s="90"/>
      <c r="K38" s="90" t="s">
        <v>65</v>
      </c>
      <c r="L38" s="91"/>
      <c r="M38" s="212"/>
      <c r="N38" s="236"/>
      <c r="O38" s="236"/>
      <c r="P38" s="236"/>
      <c r="Q38" s="236"/>
      <c r="R38" s="213"/>
      <c r="S38" s="25"/>
      <c r="T38" s="238"/>
      <c r="U38" s="236"/>
      <c r="V38" s="213"/>
      <c r="W38" s="212"/>
      <c r="X38" s="236"/>
      <c r="Y38" s="236"/>
      <c r="Z38" s="236"/>
      <c r="AA38" s="213"/>
      <c r="AB38" s="212"/>
      <c r="AC38" s="236"/>
      <c r="AD38" s="213"/>
      <c r="AE38" s="212"/>
      <c r="AF38" s="236"/>
      <c r="AG38" s="236"/>
      <c r="AH38" s="236"/>
      <c r="AI38" s="236"/>
      <c r="AJ38" s="236"/>
      <c r="AK38" s="236"/>
      <c r="AL38" s="212"/>
      <c r="AM38" s="213"/>
      <c r="AN38" s="91"/>
      <c r="AO38" s="143"/>
    </row>
    <row r="39" spans="1:41" ht="21">
      <c r="A39" s="119" t="s">
        <v>64</v>
      </c>
      <c r="B39" s="120"/>
      <c r="C39" s="120"/>
      <c r="D39" s="121"/>
      <c r="E39" s="120"/>
      <c r="F39" s="120"/>
      <c r="G39" s="120"/>
      <c r="H39" s="120"/>
      <c r="I39" s="120"/>
      <c r="J39" s="122"/>
      <c r="K39" s="122"/>
      <c r="L39" s="122"/>
      <c r="M39" s="123"/>
      <c r="N39" s="123"/>
      <c r="O39" s="123"/>
      <c r="P39" s="123"/>
      <c r="Q39" s="123"/>
      <c r="R39" s="123"/>
      <c r="S39" s="123"/>
      <c r="T39" s="117"/>
      <c r="U39" s="117"/>
      <c r="V39" s="117"/>
      <c r="W39" s="117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03"/>
    </row>
    <row r="40" spans="1:41" ht="21" customHeight="1">
      <c r="A40" s="124" t="s">
        <v>103</v>
      </c>
      <c r="B40" s="125"/>
      <c r="C40" s="125"/>
      <c r="D40" s="125"/>
      <c r="E40" s="125"/>
      <c r="F40" s="125"/>
      <c r="G40" s="125"/>
      <c r="H40" s="125"/>
      <c r="I40" s="125"/>
      <c r="J40" s="127"/>
      <c r="K40" s="127"/>
      <c r="L40" s="127"/>
      <c r="M40" s="128"/>
      <c r="N40" s="128"/>
      <c r="O40" s="128"/>
      <c r="P40" s="128"/>
      <c r="Q40" s="128"/>
      <c r="R40" s="128"/>
      <c r="S40" s="128"/>
      <c r="T40" s="118"/>
      <c r="U40" s="118"/>
      <c r="V40" s="118"/>
      <c r="W40" s="118"/>
      <c r="X40" s="12"/>
      <c r="Y40" s="12"/>
      <c r="Z40" s="12"/>
      <c r="AD40" s="181"/>
      <c r="AE40" s="181"/>
      <c r="AF40" s="181"/>
      <c r="AG40" s="181"/>
      <c r="AH40" s="181"/>
      <c r="AI40" s="181"/>
      <c r="AJ40" s="181"/>
      <c r="AK40" s="181"/>
      <c r="AL40" s="181"/>
      <c r="AM40" s="12"/>
      <c r="AN40" s="12"/>
      <c r="AO40" s="104"/>
    </row>
    <row r="41" spans="1:41" ht="21" customHeight="1">
      <c r="A41" s="124" t="s">
        <v>106</v>
      </c>
      <c r="B41" s="125"/>
      <c r="C41" s="125"/>
      <c r="D41" s="125"/>
      <c r="E41" s="125"/>
      <c r="F41" s="125"/>
      <c r="G41" s="125"/>
      <c r="H41" s="125"/>
      <c r="I41" s="125"/>
      <c r="J41" s="127"/>
      <c r="K41" s="127"/>
      <c r="L41" s="127"/>
      <c r="M41" s="128"/>
      <c r="N41" s="128"/>
      <c r="O41" s="128"/>
      <c r="P41" s="128"/>
      <c r="Q41" s="128"/>
      <c r="R41" s="128"/>
      <c r="S41" s="128"/>
      <c r="T41" s="118"/>
      <c r="U41" s="118"/>
      <c r="V41" s="118"/>
      <c r="W41" s="118"/>
      <c r="X41" s="12"/>
      <c r="Y41" s="12"/>
      <c r="Z41" s="12"/>
      <c r="AA41" s="77"/>
      <c r="AB41" s="79" t="s">
        <v>84</v>
      </c>
      <c r="AC41" s="81" t="s">
        <v>85</v>
      </c>
      <c r="AD41" s="181"/>
      <c r="AE41" s="181"/>
      <c r="AF41" s="181"/>
      <c r="AG41" s="181"/>
      <c r="AH41" s="181"/>
      <c r="AI41" s="181"/>
      <c r="AJ41" s="181"/>
      <c r="AK41" s="181"/>
      <c r="AL41" s="181"/>
      <c r="AM41" s="12"/>
      <c r="AN41" s="12"/>
      <c r="AO41" s="104"/>
    </row>
    <row r="42" spans="1:41" ht="21">
      <c r="A42" s="124" t="s">
        <v>113</v>
      </c>
      <c r="B42" s="125"/>
      <c r="C42" s="125"/>
      <c r="D42" s="125"/>
      <c r="E42" s="125"/>
      <c r="F42" s="125"/>
      <c r="G42" s="125"/>
      <c r="H42" s="125"/>
      <c r="I42" s="125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18"/>
      <c r="U42" s="118"/>
      <c r="V42" s="118"/>
      <c r="W42" s="118"/>
      <c r="X42" s="12"/>
      <c r="Y42" s="12"/>
      <c r="Z42" s="12"/>
      <c r="AA42" s="182"/>
      <c r="AB42" s="79" t="s">
        <v>84</v>
      </c>
      <c r="AC42" s="81" t="s">
        <v>135</v>
      </c>
      <c r="AD42" s="181"/>
      <c r="AE42" s="181"/>
      <c r="AF42" s="181"/>
      <c r="AG42" s="181"/>
      <c r="AH42" s="181"/>
      <c r="AI42" s="181"/>
      <c r="AJ42" s="181"/>
      <c r="AK42" s="181"/>
      <c r="AL42" s="12"/>
      <c r="AM42" s="12"/>
      <c r="AN42" s="12"/>
      <c r="AO42" s="104"/>
    </row>
    <row r="43" spans="1:41" ht="21">
      <c r="A43" s="124" t="s">
        <v>114</v>
      </c>
      <c r="B43" s="125"/>
      <c r="C43" s="125"/>
      <c r="D43" s="125"/>
      <c r="E43" s="125"/>
      <c r="F43" s="125"/>
      <c r="G43" s="125"/>
      <c r="H43" s="125"/>
      <c r="I43" s="125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18"/>
      <c r="U43" s="118"/>
      <c r="V43" s="118"/>
      <c r="W43" s="118"/>
      <c r="X43" s="12"/>
      <c r="Y43" s="12"/>
      <c r="Z43" s="12"/>
      <c r="AA43" s="78"/>
      <c r="AB43" s="79" t="s">
        <v>84</v>
      </c>
      <c r="AC43" s="80" t="s">
        <v>86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04"/>
    </row>
    <row r="44" spans="1:41" ht="21.75" thickBot="1">
      <c r="A44" s="15"/>
      <c r="B44" s="235"/>
      <c r="C44" s="235"/>
      <c r="D44" s="235"/>
      <c r="E44" s="235"/>
      <c r="F44" s="235"/>
      <c r="G44" s="235"/>
      <c r="H44" s="235"/>
      <c r="I44" s="235"/>
      <c r="J44" s="16"/>
      <c r="K44" s="16"/>
      <c r="L44" s="16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05"/>
    </row>
    <row r="45" ht="21">
      <c r="C45" s="3"/>
    </row>
    <row r="46" ht="21">
      <c r="C46" s="3"/>
    </row>
    <row r="47" spans="2:3" ht="21">
      <c r="B47" s="3"/>
      <c r="C47" s="3"/>
    </row>
    <row r="48" spans="2:3" ht="21">
      <c r="B48" s="3"/>
      <c r="C48" s="3"/>
    </row>
  </sheetData>
  <sheetProtection/>
  <mergeCells count="220">
    <mergeCell ref="W8:AA8"/>
    <mergeCell ref="AB8:AD8"/>
    <mergeCell ref="AE8:AK8"/>
    <mergeCell ref="AL8:AM8"/>
    <mergeCell ref="W9:AA9"/>
    <mergeCell ref="AB9:AD9"/>
    <mergeCell ref="AE9:AK9"/>
    <mergeCell ref="AL9:AM9"/>
    <mergeCell ref="AB3:AD3"/>
    <mergeCell ref="AE3:AK3"/>
    <mergeCell ref="AL3:AM3"/>
    <mergeCell ref="A1:I4"/>
    <mergeCell ref="J1:L4"/>
    <mergeCell ref="AB7:AD7"/>
    <mergeCell ref="AE7:AK7"/>
    <mergeCell ref="AL7:AM7"/>
    <mergeCell ref="B5:I5"/>
    <mergeCell ref="C6:I6"/>
    <mergeCell ref="D7:I7"/>
    <mergeCell ref="M7:R7"/>
    <mergeCell ref="T7:V7"/>
    <mergeCell ref="W7:AA7"/>
    <mergeCell ref="A5:A14"/>
    <mergeCell ref="M3:R3"/>
    <mergeCell ref="S3:V3"/>
    <mergeCell ref="W3:AA3"/>
    <mergeCell ref="M8:R8"/>
    <mergeCell ref="T8:V8"/>
    <mergeCell ref="D12:I12"/>
    <mergeCell ref="M12:R12"/>
    <mergeCell ref="T12:V12"/>
    <mergeCell ref="W12:AA12"/>
    <mergeCell ref="AB12:AD12"/>
    <mergeCell ref="AE12:AK12"/>
    <mergeCell ref="AL12:AM12"/>
    <mergeCell ref="D11:I11"/>
    <mergeCell ref="M11:R11"/>
    <mergeCell ref="T11:V11"/>
    <mergeCell ref="W11:AA11"/>
    <mergeCell ref="AB11:AD11"/>
    <mergeCell ref="AE11:AK11"/>
    <mergeCell ref="D14:I14"/>
    <mergeCell ref="M14:R14"/>
    <mergeCell ref="T14:V14"/>
    <mergeCell ref="W14:AA14"/>
    <mergeCell ref="AB14:AD14"/>
    <mergeCell ref="AE14:AK14"/>
    <mergeCell ref="D18:I18"/>
    <mergeCell ref="M18:R18"/>
    <mergeCell ref="T18:V18"/>
    <mergeCell ref="W18:AA18"/>
    <mergeCell ref="AB18:AD18"/>
    <mergeCell ref="AE18:AK18"/>
    <mergeCell ref="A15:A23"/>
    <mergeCell ref="D15:I15"/>
    <mergeCell ref="M15:R15"/>
    <mergeCell ref="T15:V15"/>
    <mergeCell ref="W15:AA15"/>
    <mergeCell ref="AB15:AD15"/>
    <mergeCell ref="AE15:AK15"/>
    <mergeCell ref="AL15:AM15"/>
    <mergeCell ref="M16:R16"/>
    <mergeCell ref="AL18:AM18"/>
    <mergeCell ref="AL17:AM17"/>
    <mergeCell ref="D19:I19"/>
    <mergeCell ref="M19:R19"/>
    <mergeCell ref="T19:V19"/>
    <mergeCell ref="W19:AA19"/>
    <mergeCell ref="AB19:AD19"/>
    <mergeCell ref="AE19:AK19"/>
    <mergeCell ref="AL19:AM19"/>
    <mergeCell ref="T16:V16"/>
    <mergeCell ref="W16:AA16"/>
    <mergeCell ref="AB16:AD16"/>
    <mergeCell ref="AE16:AK16"/>
    <mergeCell ref="AL16:AM16"/>
    <mergeCell ref="M17:R17"/>
    <mergeCell ref="T17:V17"/>
    <mergeCell ref="W17:AA17"/>
    <mergeCell ref="AB17:AD17"/>
    <mergeCell ref="AE17:AK17"/>
    <mergeCell ref="D21:I21"/>
    <mergeCell ref="M21:R21"/>
    <mergeCell ref="T21:V21"/>
    <mergeCell ref="W21:AA21"/>
    <mergeCell ref="AB21:AD21"/>
    <mergeCell ref="AE21:AK21"/>
    <mergeCell ref="AL21:AM21"/>
    <mergeCell ref="D20:I20"/>
    <mergeCell ref="M20:R20"/>
    <mergeCell ref="T20:V20"/>
    <mergeCell ref="W20:AA20"/>
    <mergeCell ref="AB20:AD20"/>
    <mergeCell ref="AE20:AK20"/>
    <mergeCell ref="D23:I23"/>
    <mergeCell ref="M23:R23"/>
    <mergeCell ref="T23:V23"/>
    <mergeCell ref="W23:AA23"/>
    <mergeCell ref="AB23:AD23"/>
    <mergeCell ref="AE23:AK23"/>
    <mergeCell ref="AL23:AM23"/>
    <mergeCell ref="D22:I22"/>
    <mergeCell ref="M22:R22"/>
    <mergeCell ref="T22:V22"/>
    <mergeCell ref="W22:AA22"/>
    <mergeCell ref="AB22:AD22"/>
    <mergeCell ref="AE22:AK22"/>
    <mergeCell ref="A24:A38"/>
    <mergeCell ref="D25:I25"/>
    <mergeCell ref="M25:R25"/>
    <mergeCell ref="T25:V25"/>
    <mergeCell ref="W25:AA25"/>
    <mergeCell ref="AB25:AD25"/>
    <mergeCell ref="D27:I27"/>
    <mergeCell ref="M27:R27"/>
    <mergeCell ref="T27:V27"/>
    <mergeCell ref="W27:AA27"/>
    <mergeCell ref="AB27:AD27"/>
    <mergeCell ref="M36:R36"/>
    <mergeCell ref="T36:V36"/>
    <mergeCell ref="W36:AA36"/>
    <mergeCell ref="AB36:AD36"/>
    <mergeCell ref="D28:I28"/>
    <mergeCell ref="M28:R28"/>
    <mergeCell ref="T28:V28"/>
    <mergeCell ref="W28:AA28"/>
    <mergeCell ref="AB28:AD28"/>
    <mergeCell ref="AE28:AK28"/>
    <mergeCell ref="AL28:AM28"/>
    <mergeCell ref="AE25:AK25"/>
    <mergeCell ref="AL25:AM25"/>
    <mergeCell ref="D26:I26"/>
    <mergeCell ref="M26:R26"/>
    <mergeCell ref="T26:V26"/>
    <mergeCell ref="W26:AA26"/>
    <mergeCell ref="AB26:AD26"/>
    <mergeCell ref="AE26:AK26"/>
    <mergeCell ref="AL26:AM26"/>
    <mergeCell ref="D32:I32"/>
    <mergeCell ref="M32:R32"/>
    <mergeCell ref="T32:V32"/>
    <mergeCell ref="W32:AA32"/>
    <mergeCell ref="AB32:AD32"/>
    <mergeCell ref="AE32:AK32"/>
    <mergeCell ref="AL32:AM32"/>
    <mergeCell ref="AL29:AM29"/>
    <mergeCell ref="D30:I30"/>
    <mergeCell ref="M30:R30"/>
    <mergeCell ref="T30:V30"/>
    <mergeCell ref="W30:AA30"/>
    <mergeCell ref="AB30:AD30"/>
    <mergeCell ref="AE30:AK30"/>
    <mergeCell ref="AL30:AM30"/>
    <mergeCell ref="D29:I29"/>
    <mergeCell ref="M29:R29"/>
    <mergeCell ref="T29:V29"/>
    <mergeCell ref="W29:AA29"/>
    <mergeCell ref="AB29:AD29"/>
    <mergeCell ref="AE29:AK29"/>
    <mergeCell ref="D34:I34"/>
    <mergeCell ref="M34:R34"/>
    <mergeCell ref="T34:V34"/>
    <mergeCell ref="W34:AA34"/>
    <mergeCell ref="AB34:AD34"/>
    <mergeCell ref="AE34:AK34"/>
    <mergeCell ref="AL34:AM34"/>
    <mergeCell ref="D33:I33"/>
    <mergeCell ref="M33:R33"/>
    <mergeCell ref="T33:V33"/>
    <mergeCell ref="W33:AA33"/>
    <mergeCell ref="AB33:AD33"/>
    <mergeCell ref="AE33:AK33"/>
    <mergeCell ref="AB35:AD35"/>
    <mergeCell ref="AE35:AK35"/>
    <mergeCell ref="M2:R2"/>
    <mergeCell ref="S2:V2"/>
    <mergeCell ref="W2:AA2"/>
    <mergeCell ref="AB2:AD2"/>
    <mergeCell ref="AE2:AK2"/>
    <mergeCell ref="AL2:AM2"/>
    <mergeCell ref="AL33:AM33"/>
    <mergeCell ref="AL31:AM31"/>
    <mergeCell ref="AE27:AK27"/>
    <mergeCell ref="AL27:AM27"/>
    <mergeCell ref="AL22:AM22"/>
    <mergeCell ref="AL20:AM20"/>
    <mergeCell ref="AL14:AM14"/>
    <mergeCell ref="AL11:AM11"/>
    <mergeCell ref="M10:R10"/>
    <mergeCell ref="T10:V10"/>
    <mergeCell ref="W10:AA10"/>
    <mergeCell ref="AB10:AD10"/>
    <mergeCell ref="AE10:AK10"/>
    <mergeCell ref="AL10:AM10"/>
    <mergeCell ref="M9:R9"/>
    <mergeCell ref="T9:V9"/>
    <mergeCell ref="M1:AO1"/>
    <mergeCell ref="B44:I44"/>
    <mergeCell ref="AL37:AM37"/>
    <mergeCell ref="D38:I38"/>
    <mergeCell ref="M38:R38"/>
    <mergeCell ref="T38:V38"/>
    <mergeCell ref="W38:AA38"/>
    <mergeCell ref="AB38:AD38"/>
    <mergeCell ref="AE38:AK38"/>
    <mergeCell ref="AL38:AM38"/>
    <mergeCell ref="E37:I37"/>
    <mergeCell ref="M37:R37"/>
    <mergeCell ref="T37:V37"/>
    <mergeCell ref="W37:AA37"/>
    <mergeCell ref="AB37:AD37"/>
    <mergeCell ref="AE37:AK37"/>
    <mergeCell ref="AL35:AM35"/>
    <mergeCell ref="E36:I36"/>
    <mergeCell ref="AE36:AK36"/>
    <mergeCell ref="AL36:AM36"/>
    <mergeCell ref="D35:I35"/>
    <mergeCell ref="M35:R35"/>
    <mergeCell ref="T35:V35"/>
    <mergeCell ref="W35:AA35"/>
  </mergeCells>
  <printOptions/>
  <pageMargins left="0.88" right="0.22" top="0.68" bottom="0.41" header="0.4" footer="0.22"/>
  <pageSetup horizontalDpi="600" verticalDpi="600" orientation="portrait" paperSize="4" scale="50" r:id="rId1"/>
  <headerFooter>
    <oddHeader>&amp;L&amp;"-,Bold"&amp;16Recommended COA Drought Response Decision Matrix
&amp;"-,Bold Italic"&amp;USUPPLY MANAGEMENT</oddHeader>
    <oddFooter>&amp;C&amp;14Page &amp;P of &amp;N&amp;R&amp;14&amp;D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Schuster</dc:creator>
  <cp:keywords/>
  <dc:description/>
  <cp:lastModifiedBy>AdminD</cp:lastModifiedBy>
  <cp:lastPrinted>2014-06-19T15:16:30Z</cp:lastPrinted>
  <dcterms:created xsi:type="dcterms:W3CDTF">2014-05-28T19:05:01Z</dcterms:created>
  <dcterms:modified xsi:type="dcterms:W3CDTF">2014-06-19T19:43:54Z</dcterms:modified>
  <cp:category/>
  <cp:version/>
  <cp:contentType/>
  <cp:contentStatus/>
</cp:coreProperties>
</file>