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45" yWindow="660" windowWidth="11925" windowHeight="7020" tabRatio="678" activeTab="0"/>
  </bookViews>
  <sheets>
    <sheet name="Commercial" sheetId="1" r:id="rId1"/>
  </sheets>
  <definedNames>
    <definedName name="_xlnm.Print_Area" localSheetId="0">'Commercial'!$A$1:$J$49</definedName>
  </definedNames>
  <calcPr fullCalcOnLoad="1"/>
</workbook>
</file>

<file path=xl/sharedStrings.xml><?xml version="1.0" encoding="utf-8"?>
<sst xmlns="http://schemas.openxmlformats.org/spreadsheetml/2006/main" count="41" uniqueCount="28">
  <si>
    <t>gallons</t>
  </si>
  <si>
    <t>Type</t>
  </si>
  <si>
    <t>Carts</t>
  </si>
  <si>
    <t>Size</t>
  </si>
  <si>
    <t>Total weekly trash service capacity</t>
  </si>
  <si>
    <t>*Enter 3 or 4 for compactors; 1 for noncompacting containers</t>
  </si>
  <si>
    <t>Compaction
Rate*</t>
  </si>
  <si>
    <t>Exterior TRASH Containers</t>
  </si>
  <si>
    <t>Number</t>
  </si>
  <si>
    <t>Exterior RECYCLING Containers</t>
  </si>
  <si>
    <t>No. of Services</t>
  </si>
  <si>
    <t>Weekly
Service
Capacity
(cu yd/wk)</t>
  </si>
  <si>
    <t>Dumpster,
Roll-off,
Compactor,
Other</t>
  </si>
  <si>
    <t>per
week</t>
  </si>
  <si>
    <t>per
year</t>
  </si>
  <si>
    <t>1. Complete one line below for each type of trash container.</t>
  </si>
  <si>
    <t>PURPOSE: Determine if a commercial property's recycling service meets ordinance requirements.</t>
  </si>
  <si>
    <t>Commercial Property
Service Capacity Calculator</t>
  </si>
  <si>
    <t>Total weekly recycling service capacity</t>
  </si>
  <si>
    <t>% Recycling Service Capacity</t>
  </si>
  <si>
    <t>cubic
yards</t>
  </si>
  <si>
    <r>
      <rPr>
        <b/>
        <sz val="11"/>
        <color indexed="8"/>
        <rFont val="Calibri"/>
        <family val="2"/>
      </rPr>
      <t>Options for increasing the % Recycling Service Capacity:</t>
    </r>
    <r>
      <rPr>
        <sz val="11"/>
        <color theme="1"/>
        <rFont val="Calibri"/>
        <family val="2"/>
      </rPr>
      <t xml:space="preserve">
1) Service recycling containers more often or trash containers less
2) Add more recycling containers or remove some trash containers
3) Increase recycling container size or decrease trash container size
4) Combination of these options</t>
    </r>
  </si>
  <si>
    <t>2. Complete one line below for each type &amp; size of container for recycling or composting.</t>
  </si>
  <si>
    <t>3. Does Recycling Service Capacity  meet ordinance requirement?</t>
  </si>
  <si>
    <t>Green value exceeds 50%</t>
  </si>
  <si>
    <t>Brown value exceeds 25%</t>
  </si>
  <si>
    <t>Red value is less than 25%</t>
  </si>
  <si>
    <t>The URO requires the Recycling Service Capacity for commercial buildings to be greater than or equal to:
* 25% until 9/30/14  (1:3 ratio of recycling to trash) 
* 50% starting 10/1/14  (1:1 ratio of recycling to trash)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</si>
</sst>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Calibri"/>
      <family val="2"/>
    </font>
    <font>
      <b/>
      <sz val="12"/>
      <color indexed="62"/>
      <name val="Calibri"/>
      <family val="2"/>
    </font>
    <font>
      <sz val="12"/>
      <color indexed="8"/>
      <name val="Calibri"/>
      <family val="2"/>
    </font>
    <font>
      <b/>
      <sz val="20"/>
      <color indexed="62"/>
      <name val="Calibri"/>
      <family val="2"/>
    </font>
    <font>
      <b/>
      <sz val="12"/>
      <color indexed="17"/>
      <name val="Calibri"/>
      <family val="2"/>
    </font>
    <font>
      <b/>
      <sz val="12"/>
      <color indexed="8"/>
      <name val="Calibri"/>
      <family val="2"/>
    </font>
    <font>
      <sz val="12"/>
      <color indexed="19"/>
      <name val="Calibri"/>
      <family val="2"/>
    </font>
    <font>
      <b/>
      <sz val="12"/>
      <name val="Calibri"/>
      <family val="2"/>
    </font>
    <font>
      <b/>
      <sz val="12"/>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5"/>
      <name val="Calibri"/>
      <family val="2"/>
    </font>
    <font>
      <b/>
      <sz val="12"/>
      <color theme="3" tint="0.39998000860214233"/>
      <name val="Calibri"/>
      <family val="2"/>
    </font>
    <font>
      <sz val="12"/>
      <color theme="1"/>
      <name val="Calibri"/>
      <family val="2"/>
    </font>
    <font>
      <b/>
      <sz val="20"/>
      <color theme="3" tint="0.39998000860214233"/>
      <name val="Calibri"/>
      <family val="2"/>
    </font>
    <font>
      <b/>
      <sz val="12"/>
      <color rgb="FF00B050"/>
      <name val="Calibri"/>
      <family val="2"/>
    </font>
    <font>
      <b/>
      <sz val="12"/>
      <color rgb="FFFF0000"/>
      <name val="Calibri"/>
      <family val="2"/>
    </font>
    <font>
      <b/>
      <sz val="12"/>
      <color theme="1"/>
      <name val="Calibri"/>
      <family val="2"/>
    </font>
    <font>
      <sz val="12"/>
      <color theme="2" tint="-0.7499799728393555"/>
      <name val="Calibri"/>
      <family val="2"/>
    </font>
    <font>
      <b/>
      <sz val="12"/>
      <color theme="0"/>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24997000396251678"/>
        <bgColor indexed="64"/>
      </patternFill>
    </fill>
    <fill>
      <patternFill patternType="solid">
        <fgColor theme="2" tint="-0.749979972839355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style="thin"/>
      <bottom/>
    </border>
    <border>
      <left style="thin"/>
      <right/>
      <top style="medium"/>
      <bottom style="thin"/>
    </border>
    <border>
      <left style="thin"/>
      <right/>
      <top style="thin"/>
      <bottom style="medium"/>
    </border>
    <border>
      <left style="thin"/>
      <right style="medium"/>
      <top/>
      <bottom style="mediu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medium"/>
      <right style="thin"/>
      <top style="medium"/>
      <bottom style="thin"/>
    </border>
    <border>
      <left style="thin"/>
      <right style="medium"/>
      <top style="medium"/>
      <bottom/>
    </border>
    <border>
      <left style="thin"/>
      <right style="medium"/>
      <top/>
      <bottom/>
    </border>
    <border>
      <left style="medium"/>
      <right style="thin"/>
      <top style="thin"/>
      <bottom style="medium"/>
    </border>
    <border>
      <left style="medium"/>
      <right style="thin"/>
      <top style="medium"/>
      <bottom/>
    </border>
    <border>
      <left style="medium"/>
      <right style="thin"/>
      <top/>
      <bottom style="medium"/>
    </border>
    <border>
      <left style="medium"/>
      <right style="thin"/>
      <top/>
      <bottom style="thin"/>
    </border>
    <border>
      <left style="medium"/>
      <right style="thin"/>
      <top/>
      <bottom/>
    </border>
    <border>
      <left style="medium"/>
      <right style="thin"/>
      <top style="medium"/>
      <bottom style="medium"/>
    </border>
    <border>
      <left style="thin"/>
      <right style="thin"/>
      <top style="medium"/>
      <bottom style="medium"/>
    </border>
    <border>
      <left/>
      <right style="double"/>
      <top/>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double"/>
      <right/>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6">
    <xf numFmtId="0" fontId="0" fillId="0" borderId="0" xfId="0" applyFont="1" applyAlignment="1">
      <alignment/>
    </xf>
    <xf numFmtId="0" fontId="42" fillId="8"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5" fillId="34" borderId="0" xfId="0" applyFont="1" applyFill="1" applyBorder="1" applyAlignment="1">
      <alignment vertical="center"/>
    </xf>
    <xf numFmtId="0" fontId="46" fillId="34" borderId="0" xfId="0" applyFont="1" applyFill="1" applyBorder="1" applyAlignment="1">
      <alignment vertical="center"/>
    </xf>
    <xf numFmtId="0" fontId="46" fillId="0" borderId="0" xfId="0" applyFont="1" applyBorder="1" applyAlignment="1">
      <alignment vertical="center"/>
    </xf>
    <xf numFmtId="0" fontId="46" fillId="34" borderId="0" xfId="0" applyFont="1" applyFill="1" applyBorder="1" applyAlignment="1">
      <alignment/>
    </xf>
    <xf numFmtId="0" fontId="46" fillId="34" borderId="0" xfId="0" applyFont="1" applyFill="1" applyAlignment="1">
      <alignment vertical="center"/>
    </xf>
    <xf numFmtId="0" fontId="46" fillId="34" borderId="0" xfId="0" applyFont="1" applyFill="1" applyAlignment="1">
      <alignment/>
    </xf>
    <xf numFmtId="0" fontId="46" fillId="34" borderId="0" xfId="0" applyFont="1" applyFill="1" applyAlignment="1">
      <alignment horizontal="center"/>
    </xf>
    <xf numFmtId="0" fontId="46" fillId="0" borderId="0" xfId="0" applyFont="1" applyAlignment="1">
      <alignment/>
    </xf>
    <xf numFmtId="3" fontId="46" fillId="35" borderId="11" xfId="0" applyNumberFormat="1" applyFont="1" applyFill="1" applyBorder="1" applyAlignment="1" applyProtection="1">
      <alignment vertical="center"/>
      <protection locked="0"/>
    </xf>
    <xf numFmtId="0" fontId="46" fillId="35" borderId="11" xfId="0" applyFont="1" applyFill="1" applyBorder="1" applyAlignment="1" applyProtection="1">
      <alignment vertical="center"/>
      <protection locked="0"/>
    </xf>
    <xf numFmtId="164" fontId="46" fillId="35" borderId="11" xfId="0" applyNumberFormat="1" applyFont="1" applyFill="1" applyBorder="1" applyAlignment="1" applyProtection="1">
      <alignment vertical="center"/>
      <protection locked="0"/>
    </xf>
    <xf numFmtId="164" fontId="46" fillId="33" borderId="11" xfId="0" applyNumberFormat="1" applyFont="1" applyFill="1" applyBorder="1" applyAlignment="1" applyProtection="1">
      <alignment vertical="center"/>
      <protection/>
    </xf>
    <xf numFmtId="3" fontId="46" fillId="2" borderId="11" xfId="0" applyNumberFormat="1" applyFont="1" applyFill="1" applyBorder="1" applyAlignment="1" applyProtection="1">
      <alignment vertical="center"/>
      <protection locked="0"/>
    </xf>
    <xf numFmtId="0" fontId="46" fillId="2" borderId="12" xfId="0" applyFont="1" applyFill="1" applyBorder="1" applyAlignment="1" applyProtection="1">
      <alignment vertical="center"/>
      <protection locked="0"/>
    </xf>
    <xf numFmtId="164" fontId="46" fillId="2" borderId="11" xfId="0" applyNumberFormat="1" applyFont="1" applyFill="1" applyBorder="1" applyAlignment="1" applyProtection="1">
      <alignment vertical="center"/>
      <protection locked="0"/>
    </xf>
    <xf numFmtId="164" fontId="46" fillId="8" borderId="11" xfId="0" applyNumberFormat="1" applyFont="1" applyFill="1" applyBorder="1" applyAlignment="1" applyProtection="1">
      <alignment vertical="center"/>
      <protection/>
    </xf>
    <xf numFmtId="0" fontId="47" fillId="34" borderId="13" xfId="0" applyFont="1" applyFill="1" applyBorder="1" applyAlignment="1">
      <alignment horizontal="center" vertical="center"/>
    </xf>
    <xf numFmtId="0" fontId="48" fillId="34" borderId="0" xfId="0" applyFont="1" applyFill="1" applyBorder="1" applyAlignment="1">
      <alignment vertical="center"/>
    </xf>
    <xf numFmtId="0" fontId="49" fillId="34" borderId="0" xfId="0" applyFont="1" applyFill="1" applyBorder="1" applyAlignment="1">
      <alignment vertical="center"/>
    </xf>
    <xf numFmtId="0" fontId="46" fillId="33" borderId="11" xfId="0" applyFont="1" applyFill="1" applyBorder="1" applyAlignment="1">
      <alignment/>
    </xf>
    <xf numFmtId="0" fontId="46" fillId="8" borderId="11" xfId="0" applyFont="1" applyFill="1" applyBorder="1" applyAlignment="1">
      <alignment vertical="center"/>
    </xf>
    <xf numFmtId="0" fontId="46" fillId="8" borderId="11" xfId="0" applyFont="1" applyFill="1" applyBorder="1" applyAlignment="1">
      <alignment/>
    </xf>
    <xf numFmtId="43" fontId="50" fillId="33" borderId="14" xfId="42" applyFont="1" applyFill="1" applyBorder="1" applyAlignment="1">
      <alignment vertical="center"/>
    </xf>
    <xf numFmtId="3" fontId="46" fillId="35" borderId="15" xfId="0" applyNumberFormat="1" applyFont="1" applyFill="1" applyBorder="1" applyAlignment="1" applyProtection="1">
      <alignment vertical="center"/>
      <protection locked="0"/>
    </xf>
    <xf numFmtId="0" fontId="46" fillId="35" borderId="15" xfId="0" applyFont="1" applyFill="1" applyBorder="1" applyAlignment="1" applyProtection="1">
      <alignment vertical="center"/>
      <protection locked="0"/>
    </xf>
    <xf numFmtId="164" fontId="46" fillId="35" borderId="15" xfId="0" applyNumberFormat="1" applyFont="1" applyFill="1" applyBorder="1" applyAlignment="1" applyProtection="1">
      <alignment vertical="center"/>
      <protection locked="0"/>
    </xf>
    <xf numFmtId="164" fontId="46" fillId="33" borderId="15" xfId="0" applyNumberFormat="1" applyFont="1" applyFill="1" applyBorder="1" applyAlignment="1" applyProtection="1">
      <alignment vertical="center"/>
      <protection/>
    </xf>
    <xf numFmtId="43" fontId="50" fillId="33" borderId="16" xfId="42" applyFont="1" applyFill="1" applyBorder="1" applyAlignment="1">
      <alignment vertical="center"/>
    </xf>
    <xf numFmtId="3" fontId="46" fillId="35" borderId="17" xfId="0" applyNumberFormat="1" applyFont="1" applyFill="1" applyBorder="1" applyAlignment="1" applyProtection="1">
      <alignment vertical="center"/>
      <protection locked="0"/>
    </xf>
    <xf numFmtId="0" fontId="46" fillId="35" borderId="17" xfId="0" applyFont="1" applyFill="1" applyBorder="1" applyAlignment="1" applyProtection="1">
      <alignment vertical="center"/>
      <protection locked="0"/>
    </xf>
    <xf numFmtId="0" fontId="46" fillId="33" borderId="17" xfId="0" applyFont="1" applyFill="1" applyBorder="1" applyAlignment="1" applyProtection="1">
      <alignment vertical="center"/>
      <protection/>
    </xf>
    <xf numFmtId="164" fontId="46" fillId="35" borderId="17" xfId="0" applyNumberFormat="1" applyFont="1" applyFill="1" applyBorder="1" applyAlignment="1" applyProtection="1">
      <alignment vertical="center"/>
      <protection locked="0"/>
    </xf>
    <xf numFmtId="164" fontId="46" fillId="33" borderId="17" xfId="0" applyNumberFormat="1" applyFont="1" applyFill="1" applyBorder="1" applyAlignment="1" applyProtection="1">
      <alignment vertical="center"/>
      <protection/>
    </xf>
    <xf numFmtId="43" fontId="50" fillId="33" borderId="18" xfId="42" applyFont="1" applyFill="1" applyBorder="1" applyAlignment="1">
      <alignment vertical="center"/>
    </xf>
    <xf numFmtId="3" fontId="46" fillId="35" borderId="19" xfId="0" applyNumberFormat="1" applyFont="1" applyFill="1" applyBorder="1" applyAlignment="1" applyProtection="1">
      <alignment vertical="center"/>
      <protection locked="0"/>
    </xf>
    <xf numFmtId="0" fontId="46" fillId="35" borderId="19" xfId="0" applyFont="1" applyFill="1" applyBorder="1" applyAlignment="1" applyProtection="1">
      <alignment vertical="center"/>
      <protection locked="0"/>
    </xf>
    <xf numFmtId="0" fontId="46" fillId="33" borderId="19" xfId="0" applyFont="1" applyFill="1" applyBorder="1" applyAlignment="1" applyProtection="1">
      <alignment vertical="center"/>
      <protection/>
    </xf>
    <xf numFmtId="164" fontId="46" fillId="35" borderId="19" xfId="0" applyNumberFormat="1" applyFont="1" applyFill="1" applyBorder="1" applyAlignment="1" applyProtection="1">
      <alignment vertical="center"/>
      <protection locked="0"/>
    </xf>
    <xf numFmtId="164" fontId="46" fillId="33" borderId="19" xfId="0" applyNumberFormat="1" applyFont="1" applyFill="1" applyBorder="1" applyAlignment="1" applyProtection="1">
      <alignment vertical="center"/>
      <protection/>
    </xf>
    <xf numFmtId="43" fontId="50" fillId="33" borderId="20" xfId="42" applyFont="1" applyFill="1" applyBorder="1" applyAlignment="1">
      <alignment vertical="center"/>
    </xf>
    <xf numFmtId="43" fontId="50" fillId="8" borderId="14" xfId="42" applyFont="1" applyFill="1" applyBorder="1" applyAlignment="1">
      <alignment vertical="center"/>
    </xf>
    <xf numFmtId="3" fontId="46" fillId="2" borderId="19" xfId="0" applyNumberFormat="1" applyFont="1" applyFill="1" applyBorder="1" applyAlignment="1" applyProtection="1">
      <alignment vertical="center"/>
      <protection locked="0"/>
    </xf>
    <xf numFmtId="0" fontId="46" fillId="8" borderId="19" xfId="0" applyFont="1" applyFill="1" applyBorder="1" applyAlignment="1" applyProtection="1">
      <alignment vertical="center"/>
      <protection/>
    </xf>
    <xf numFmtId="164" fontId="46" fillId="8" borderId="19" xfId="0" applyNumberFormat="1" applyFont="1" applyFill="1" applyBorder="1" applyAlignment="1" applyProtection="1">
      <alignment vertical="center"/>
      <protection/>
    </xf>
    <xf numFmtId="164" fontId="46" fillId="2" borderId="19" xfId="0" applyNumberFormat="1" applyFont="1" applyFill="1" applyBorder="1" applyAlignment="1" applyProtection="1">
      <alignment vertical="center"/>
      <protection locked="0"/>
    </xf>
    <xf numFmtId="43" fontId="50" fillId="8" borderId="20" xfId="42" applyFont="1" applyFill="1" applyBorder="1" applyAlignment="1">
      <alignment vertical="center"/>
    </xf>
    <xf numFmtId="3" fontId="46" fillId="2" borderId="17" xfId="0" applyNumberFormat="1" applyFont="1" applyFill="1" applyBorder="1" applyAlignment="1" applyProtection="1">
      <alignment vertical="center"/>
      <protection locked="0"/>
    </xf>
    <xf numFmtId="0" fontId="46" fillId="8" borderId="17" xfId="0" applyFont="1" applyFill="1" applyBorder="1" applyAlignment="1" applyProtection="1">
      <alignment vertical="center"/>
      <protection/>
    </xf>
    <xf numFmtId="164" fontId="46" fillId="2" borderId="17" xfId="0" applyNumberFormat="1" applyFont="1" applyFill="1" applyBorder="1" applyAlignment="1" applyProtection="1">
      <alignment vertical="center"/>
      <protection locked="0"/>
    </xf>
    <xf numFmtId="164" fontId="46" fillId="8" borderId="17" xfId="0" applyNumberFormat="1" applyFont="1" applyFill="1" applyBorder="1" applyAlignment="1" applyProtection="1">
      <alignment vertical="center"/>
      <protection/>
    </xf>
    <xf numFmtId="43" fontId="50" fillId="8" borderId="18" xfId="42" applyFont="1" applyFill="1" applyBorder="1" applyAlignment="1">
      <alignment vertical="center"/>
    </xf>
    <xf numFmtId="3" fontId="46" fillId="35" borderId="10" xfId="0" applyNumberFormat="1" applyFont="1" applyFill="1" applyBorder="1" applyAlignment="1" applyProtection="1">
      <alignment vertical="center"/>
      <protection locked="0"/>
    </xf>
    <xf numFmtId="0" fontId="46" fillId="35" borderId="10" xfId="0" applyFont="1" applyFill="1" applyBorder="1" applyAlignment="1" applyProtection="1">
      <alignment vertical="center"/>
      <protection locked="0"/>
    </xf>
    <xf numFmtId="43" fontId="50" fillId="33" borderId="21" xfId="0" applyNumberFormat="1" applyFont="1" applyFill="1" applyBorder="1" applyAlignment="1">
      <alignment vertical="center"/>
    </xf>
    <xf numFmtId="0" fontId="0" fillId="34" borderId="0" xfId="0" applyFont="1" applyFill="1" applyBorder="1" applyAlignment="1">
      <alignment vertical="center" wrapText="1"/>
    </xf>
    <xf numFmtId="0" fontId="46" fillId="8" borderId="17" xfId="0" applyFont="1" applyFill="1" applyBorder="1" applyAlignment="1">
      <alignment vertical="center"/>
    </xf>
    <xf numFmtId="0" fontId="46" fillId="33" borderId="15" xfId="0" applyFont="1" applyFill="1" applyBorder="1" applyAlignment="1">
      <alignment/>
    </xf>
    <xf numFmtId="0" fontId="46" fillId="33" borderId="10" xfId="0" applyFont="1" applyFill="1" applyBorder="1" applyAlignment="1">
      <alignment/>
    </xf>
    <xf numFmtId="164" fontId="46" fillId="33" borderId="10" xfId="0" applyNumberFormat="1" applyFont="1" applyFill="1" applyBorder="1" applyAlignment="1" applyProtection="1">
      <alignment vertical="center"/>
      <protection/>
    </xf>
    <xf numFmtId="164" fontId="46" fillId="35" borderId="10" xfId="0" applyNumberFormat="1" applyFont="1" applyFill="1" applyBorder="1" applyAlignment="1" applyProtection="1">
      <alignment vertical="center"/>
      <protection locked="0"/>
    </xf>
    <xf numFmtId="43" fontId="50" fillId="33" borderId="22" xfId="42" applyFont="1" applyFill="1" applyBorder="1" applyAlignment="1">
      <alignment vertical="center"/>
    </xf>
    <xf numFmtId="0" fontId="46" fillId="2" borderId="23" xfId="0" applyFont="1" applyFill="1" applyBorder="1" applyAlignment="1" applyProtection="1">
      <alignment vertical="center"/>
      <protection locked="0"/>
    </xf>
    <xf numFmtId="0" fontId="46" fillId="2" borderId="24" xfId="0" applyFont="1" applyFill="1" applyBorder="1" applyAlignment="1" applyProtection="1">
      <alignment vertical="center"/>
      <protection locked="0"/>
    </xf>
    <xf numFmtId="43" fontId="50" fillId="8" borderId="25" xfId="0" applyNumberFormat="1" applyFont="1" applyFill="1" applyBorder="1" applyAlignment="1">
      <alignment vertical="center"/>
    </xf>
    <xf numFmtId="0" fontId="46" fillId="8" borderId="19" xfId="0" applyFont="1" applyFill="1" applyBorder="1" applyAlignment="1">
      <alignment/>
    </xf>
    <xf numFmtId="0" fontId="50" fillId="34" borderId="0" xfId="0" applyFont="1" applyFill="1" applyBorder="1" applyAlignment="1">
      <alignment horizontal="center"/>
    </xf>
    <xf numFmtId="0" fontId="51" fillId="34" borderId="0" xfId="0" applyFont="1" applyFill="1" applyAlignment="1">
      <alignment/>
    </xf>
    <xf numFmtId="0" fontId="46" fillId="0" borderId="0" xfId="0" applyFont="1" applyFill="1" applyBorder="1" applyAlignment="1">
      <alignment/>
    </xf>
    <xf numFmtId="0" fontId="50" fillId="0" borderId="0" xfId="0" applyFont="1" applyFill="1" applyBorder="1" applyAlignment="1">
      <alignment horizont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0" fillId="0" borderId="0" xfId="0" applyFont="1" applyFill="1" applyBorder="1" applyAlignment="1">
      <alignment vertical="center" wrapText="1"/>
    </xf>
    <xf numFmtId="0" fontId="46" fillId="0" borderId="0" xfId="0" applyFont="1" applyFill="1" applyBorder="1" applyAlignment="1">
      <alignment vertical="center"/>
    </xf>
    <xf numFmtId="0" fontId="51" fillId="0" borderId="0" xfId="0" applyFont="1" applyFill="1" applyBorder="1" applyAlignment="1">
      <alignment/>
    </xf>
    <xf numFmtId="0" fontId="50" fillId="0" borderId="0" xfId="0" applyFont="1" applyFill="1" applyBorder="1" applyAlignment="1">
      <alignment horizontal="center" vertical="center" wrapText="1"/>
    </xf>
    <xf numFmtId="9" fontId="46" fillId="0" borderId="0" xfId="57" applyFont="1" applyFill="1" applyBorder="1" applyAlignment="1">
      <alignment horizontal="center" vertical="center"/>
    </xf>
    <xf numFmtId="9" fontId="46" fillId="0" borderId="11" xfId="57" applyFont="1" applyFill="1" applyBorder="1" applyAlignment="1">
      <alignment horizontal="center" vertical="center"/>
    </xf>
    <xf numFmtId="0" fontId="50" fillId="0" borderId="0" xfId="0" applyFont="1" applyFill="1" applyBorder="1" applyAlignment="1">
      <alignment horizontal="left"/>
    </xf>
    <xf numFmtId="0" fontId="50" fillId="8" borderId="26" xfId="0" applyFont="1" applyFill="1" applyBorder="1" applyAlignment="1">
      <alignment horizontal="right" vertical="center"/>
    </xf>
    <xf numFmtId="0" fontId="50" fillId="8" borderId="27" xfId="0" applyFont="1" applyFill="1" applyBorder="1" applyAlignment="1">
      <alignment horizontal="right" vertical="center"/>
    </xf>
    <xf numFmtId="0" fontId="50" fillId="8" borderId="28" xfId="0" applyFont="1" applyFill="1" applyBorder="1" applyAlignment="1">
      <alignment horizontal="right" vertical="center"/>
    </xf>
    <xf numFmtId="0" fontId="52" fillId="36" borderId="29" xfId="0" applyFont="1" applyFill="1" applyBorder="1" applyAlignment="1">
      <alignment horizontal="center" vertical="center" wrapText="1"/>
    </xf>
    <xf numFmtId="0" fontId="52" fillId="36" borderId="30" xfId="0" applyFont="1" applyFill="1" applyBorder="1" applyAlignment="1">
      <alignment horizontal="center" vertical="center" wrapText="1"/>
    </xf>
    <xf numFmtId="0" fontId="52" fillId="36" borderId="31" xfId="0" applyFont="1" applyFill="1" applyBorder="1" applyAlignment="1">
      <alignment horizontal="center" vertical="center" wrapText="1"/>
    </xf>
    <xf numFmtId="0" fontId="50" fillId="34" borderId="0" xfId="0" applyFont="1" applyFill="1" applyBorder="1" applyAlignment="1">
      <alignment horizontal="left"/>
    </xf>
    <xf numFmtId="0" fontId="50" fillId="33"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8" borderId="32" xfId="0" applyFont="1" applyFill="1" applyBorder="1" applyAlignment="1">
      <alignment horizontal="center" vertical="center" wrapText="1"/>
    </xf>
    <xf numFmtId="0" fontId="50" fillId="8" borderId="33" xfId="0" applyFont="1" applyFill="1" applyBorder="1" applyAlignment="1">
      <alignment horizontal="center" vertical="center" wrapText="1"/>
    </xf>
    <xf numFmtId="0" fontId="50" fillId="8" borderId="10" xfId="0" applyFont="1" applyFill="1" applyBorder="1" applyAlignment="1">
      <alignment horizontal="center" vertical="center" wrapText="1"/>
    </xf>
    <xf numFmtId="0" fontId="50" fillId="8" borderId="34" xfId="0" applyFont="1" applyFill="1" applyBorder="1" applyAlignment="1">
      <alignment horizontal="center" vertical="center" wrapText="1"/>
    </xf>
    <xf numFmtId="0" fontId="50" fillId="8" borderId="35" xfId="0" applyFont="1" applyFill="1" applyBorder="1" applyAlignment="1">
      <alignment horizontal="center" vertical="center" wrapText="1"/>
    </xf>
    <xf numFmtId="0" fontId="25" fillId="15" borderId="11" xfId="0" applyFont="1" applyFill="1" applyBorder="1" applyAlignment="1">
      <alignment horizontal="left" vertical="center" wrapText="1"/>
    </xf>
    <xf numFmtId="0" fontId="52" fillId="37" borderId="36" xfId="0" applyFont="1" applyFill="1" applyBorder="1" applyAlignment="1">
      <alignment horizontal="center" vertical="center" wrapText="1"/>
    </xf>
    <xf numFmtId="0" fontId="52" fillId="37" borderId="17"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center" vertical="center"/>
    </xf>
    <xf numFmtId="0" fontId="50" fillId="33" borderId="18"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50" fillId="8" borderId="37" xfId="0" applyFont="1" applyFill="1" applyBorder="1" applyAlignment="1">
      <alignment horizontal="center" vertical="center" wrapText="1"/>
    </xf>
    <xf numFmtId="0" fontId="50" fillId="8" borderId="38" xfId="0" applyFont="1" applyFill="1" applyBorder="1" applyAlignment="1">
      <alignment horizontal="center" vertical="center" wrapText="1"/>
    </xf>
    <xf numFmtId="0" fontId="25" fillId="15" borderId="11" xfId="0" applyFont="1" applyFill="1" applyBorder="1" applyAlignment="1">
      <alignment horizontal="left" vertical="center"/>
    </xf>
    <xf numFmtId="0" fontId="50" fillId="33" borderId="36" xfId="0" applyFont="1" applyFill="1" applyBorder="1" applyAlignment="1">
      <alignment horizontal="center" vertical="center"/>
    </xf>
    <xf numFmtId="0" fontId="50" fillId="33" borderId="39" xfId="0" applyFont="1" applyFill="1" applyBorder="1" applyAlignment="1">
      <alignment horizontal="center" vertical="center"/>
    </xf>
    <xf numFmtId="0" fontId="50" fillId="8" borderId="40" xfId="0" applyFont="1" applyFill="1" applyBorder="1" applyAlignment="1">
      <alignment horizontal="center" vertical="center"/>
    </xf>
    <xf numFmtId="0" fontId="50" fillId="8" borderId="41" xfId="0" applyFont="1" applyFill="1" applyBorder="1" applyAlignment="1">
      <alignment horizontal="center" vertical="center"/>
    </xf>
    <xf numFmtId="0" fontId="50" fillId="33" borderId="42" xfId="0" applyFont="1" applyFill="1" applyBorder="1" applyAlignment="1">
      <alignment horizontal="center" vertical="center" wrapText="1"/>
    </xf>
    <xf numFmtId="0" fontId="50" fillId="33" borderId="32" xfId="0" applyFont="1" applyFill="1" applyBorder="1" applyAlignment="1">
      <alignment horizontal="center" vertical="center"/>
    </xf>
    <xf numFmtId="0" fontId="50" fillId="33" borderId="33" xfId="0" applyFont="1" applyFill="1" applyBorder="1" applyAlignment="1">
      <alignment horizontal="center" vertical="center"/>
    </xf>
    <xf numFmtId="0" fontId="50" fillId="8" borderId="40" xfId="0" applyFont="1" applyFill="1" applyBorder="1" applyAlignment="1">
      <alignment horizontal="center" vertical="center" wrapText="1"/>
    </xf>
    <xf numFmtId="0" fontId="50" fillId="8" borderId="43" xfId="0" applyFont="1" applyFill="1" applyBorder="1" applyAlignment="1">
      <alignment horizontal="center" vertical="center"/>
    </xf>
    <xf numFmtId="0" fontId="50" fillId="33" borderId="44" xfId="0" applyFont="1" applyFill="1" applyBorder="1" applyAlignment="1">
      <alignment horizontal="right" vertical="center"/>
    </xf>
    <xf numFmtId="0" fontId="50" fillId="33" borderId="45" xfId="0" applyFont="1" applyFill="1" applyBorder="1" applyAlignment="1">
      <alignment horizontal="right" vertical="center"/>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0" fontId="0" fillId="34" borderId="11" xfId="0" applyFont="1" applyFill="1" applyBorder="1" applyAlignment="1">
      <alignment horizontal="left" vertical="center" wrapText="1"/>
    </xf>
    <xf numFmtId="0" fontId="50" fillId="15" borderId="11" xfId="0" applyFont="1" applyFill="1" applyBorder="1" applyAlignment="1">
      <alignment horizontal="left"/>
    </xf>
    <xf numFmtId="0" fontId="46" fillId="34" borderId="46" xfId="0" applyFont="1" applyFill="1" applyBorder="1" applyAlignment="1">
      <alignment/>
    </xf>
    <xf numFmtId="0" fontId="53" fillId="34" borderId="46" xfId="0" applyFont="1" applyFill="1" applyBorder="1" applyAlignment="1">
      <alignment vertical="center"/>
    </xf>
    <xf numFmtId="0" fontId="53" fillId="34" borderId="47" xfId="0" applyFont="1" applyFill="1" applyBorder="1" applyAlignment="1">
      <alignment vertical="center" wrapText="1"/>
    </xf>
    <xf numFmtId="0" fontId="53" fillId="34" borderId="47" xfId="0" applyFont="1" applyFill="1" applyBorder="1" applyAlignment="1">
      <alignment horizontal="left" vertical="center" wrapText="1" indent="2"/>
    </xf>
    <xf numFmtId="0" fontId="53" fillId="34" borderId="48" xfId="0" applyFont="1" applyFill="1" applyBorder="1" applyAlignment="1">
      <alignment horizontal="left" vertical="center" wrapText="1" indent="2"/>
    </xf>
    <xf numFmtId="0" fontId="53" fillId="34" borderId="0" xfId="0" applyFont="1" applyFill="1" applyBorder="1" applyAlignment="1">
      <alignment horizontal="left" vertical="center" wrapText="1" indent="2"/>
    </xf>
    <xf numFmtId="0" fontId="53" fillId="34" borderId="46" xfId="0" applyFont="1" applyFill="1" applyBorder="1" applyAlignment="1">
      <alignment horizontal="left" vertical="center" wrapText="1" indent="2"/>
    </xf>
    <xf numFmtId="0" fontId="53" fillId="34" borderId="49" xfId="0" applyFont="1" applyFill="1" applyBorder="1" applyAlignment="1">
      <alignment horizontal="left" vertical="center" wrapText="1" indent="2"/>
    </xf>
    <xf numFmtId="0" fontId="53" fillId="34" borderId="50" xfId="0" applyFont="1" applyFill="1" applyBorder="1" applyAlignment="1">
      <alignment horizontal="left" vertical="center" wrapText="1" indent="2"/>
    </xf>
    <xf numFmtId="0" fontId="53" fillId="34" borderId="51" xfId="0" applyFont="1" applyFill="1" applyBorder="1" applyAlignment="1">
      <alignment horizontal="left" vertical="center" wrapText="1" indent="2"/>
    </xf>
    <xf numFmtId="0" fontId="53" fillId="34" borderId="52" xfId="0" applyFont="1" applyFill="1" applyBorder="1" applyAlignment="1">
      <alignment horizontal="left" vertical="center" wrapText="1" indent="2"/>
    </xf>
    <xf numFmtId="0" fontId="53" fillId="34" borderId="53" xfId="0" applyFont="1" applyFill="1" applyBorder="1" applyAlignment="1">
      <alignment horizontal="left" vertical="center" wrapText="1"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fill>
        <patternFill patternType="none">
          <bgColor indexed="6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fill>
        <patternFill patternType="none">
          <bgColor indexed="65"/>
        </patternFill>
      </fill>
    </dxf>
    <dxf>
      <font>
        <color rgb="FF006100"/>
      </font>
      <fill>
        <patternFill>
          <bgColor rgb="FFC6EFCE"/>
        </patternFill>
      </fill>
    </dxf>
    <dxf>
      <font>
        <color rgb="FF006100"/>
      </font>
      <fill>
        <patternFill>
          <bgColor rgb="FFC6EFCE"/>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border/>
    </dxf>
    <dxf>
      <font>
        <color rgb="FF006100"/>
      </font>
      <fill>
        <patternFill>
          <bgColor rgb="FFC6EFCE"/>
        </patternFill>
      </fill>
      <border/>
    </dxf>
    <dxf>
      <font>
        <color theme="0"/>
      </font>
      <fill>
        <patternFill patternType="none">
          <bgColor indexed="65"/>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142875</xdr:rowOff>
    </xdr:from>
    <xdr:to>
      <xdr:col>2</xdr:col>
      <xdr:colOff>809625</xdr:colOff>
      <xdr:row>2</xdr:row>
      <xdr:rowOff>76200</xdr:rowOff>
    </xdr:to>
    <xdr:pic>
      <xdr:nvPicPr>
        <xdr:cNvPr id="1" name="Picture 1"/>
        <xdr:cNvPicPr preferRelativeResize="1">
          <a:picLocks noChangeAspect="1"/>
        </xdr:cNvPicPr>
      </xdr:nvPicPr>
      <xdr:blipFill>
        <a:blip r:embed="rId1"/>
        <a:stretch>
          <a:fillRect/>
        </a:stretch>
      </xdr:blipFill>
      <xdr:spPr>
        <a:xfrm>
          <a:off x="371475" y="142875"/>
          <a:ext cx="13906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2"/>
  <sheetViews>
    <sheetView showGridLines="0" tabSelected="1" zoomScale="85" zoomScaleNormal="85" workbookViewId="0" topLeftCell="A1">
      <selection activeCell="D11" sqref="D11"/>
    </sheetView>
  </sheetViews>
  <sheetFormatPr defaultColWidth="9.140625" defaultRowHeight="15"/>
  <cols>
    <col min="1" max="1" width="4.57421875" style="9" customWidth="1"/>
    <col min="2" max="2" width="9.7109375" style="9" customWidth="1"/>
    <col min="3" max="3" width="13.140625" style="9" customWidth="1"/>
    <col min="4" max="8" width="9.7109375" style="11" customWidth="1"/>
    <col min="9" max="9" width="13.28125" style="11" customWidth="1"/>
    <col min="10" max="10" width="11.57421875" style="11" customWidth="1"/>
    <col min="11" max="34" width="9.140625" style="9" customWidth="1"/>
    <col min="35" max="16384" width="9.140625" style="11" customWidth="1"/>
  </cols>
  <sheetData>
    <row r="1" spans="1:34" s="6" customFormat="1" ht="30" customHeight="1">
      <c r="A1" s="4"/>
      <c r="B1" s="4"/>
      <c r="C1" s="4"/>
      <c r="D1" s="5"/>
      <c r="E1" s="101" t="s">
        <v>17</v>
      </c>
      <c r="F1" s="102"/>
      <c r="G1" s="102"/>
      <c r="H1" s="102"/>
      <c r="I1" s="102"/>
      <c r="J1" s="102"/>
      <c r="K1" s="5"/>
      <c r="L1" s="5"/>
      <c r="M1" s="5"/>
      <c r="N1" s="5"/>
      <c r="O1" s="5"/>
      <c r="P1" s="5"/>
      <c r="Q1" s="5"/>
      <c r="R1" s="5"/>
      <c r="S1" s="5"/>
      <c r="T1" s="5"/>
      <c r="U1" s="5"/>
      <c r="V1" s="5"/>
      <c r="W1" s="5"/>
      <c r="X1" s="5"/>
      <c r="Y1" s="5"/>
      <c r="Z1" s="5"/>
      <c r="AA1" s="5"/>
      <c r="AB1" s="5"/>
      <c r="AC1" s="5"/>
      <c r="AD1" s="5"/>
      <c r="AE1" s="5"/>
      <c r="AF1" s="5"/>
      <c r="AG1" s="5"/>
      <c r="AH1" s="5"/>
    </row>
    <row r="2" spans="1:34" s="6" customFormat="1" ht="15" customHeight="1">
      <c r="A2" s="4"/>
      <c r="B2" s="4"/>
      <c r="C2" s="4"/>
      <c r="D2" s="4"/>
      <c r="E2" s="102"/>
      <c r="F2" s="102"/>
      <c r="G2" s="102"/>
      <c r="H2" s="102"/>
      <c r="I2" s="102"/>
      <c r="J2" s="102"/>
      <c r="K2" s="5"/>
      <c r="L2" s="5"/>
      <c r="M2" s="5"/>
      <c r="N2" s="5"/>
      <c r="O2" s="5"/>
      <c r="P2" s="5"/>
      <c r="Q2" s="5"/>
      <c r="R2" s="5"/>
      <c r="S2" s="5"/>
      <c r="T2" s="5"/>
      <c r="U2" s="5"/>
      <c r="V2" s="5"/>
      <c r="W2" s="5"/>
      <c r="X2" s="5"/>
      <c r="Y2" s="5"/>
      <c r="Z2" s="5"/>
      <c r="AA2" s="5"/>
      <c r="AB2" s="5"/>
      <c r="AC2" s="5"/>
      <c r="AD2" s="5"/>
      <c r="AE2" s="5"/>
      <c r="AF2" s="5"/>
      <c r="AG2" s="5"/>
      <c r="AH2" s="5"/>
    </row>
    <row r="3" spans="5:10" s="7" customFormat="1" ht="15.75">
      <c r="E3" s="102"/>
      <c r="F3" s="102"/>
      <c r="G3" s="102"/>
      <c r="H3" s="102"/>
      <c r="I3" s="102"/>
      <c r="J3" s="102"/>
    </row>
    <row r="4" spans="2:10" s="7" customFormat="1" ht="16.5" customHeight="1">
      <c r="B4" s="88" t="s">
        <v>16</v>
      </c>
      <c r="C4" s="88"/>
      <c r="D4" s="88"/>
      <c r="E4" s="88"/>
      <c r="F4" s="88"/>
      <c r="G4" s="88"/>
      <c r="H4" s="88"/>
      <c r="I4" s="88"/>
      <c r="J4" s="88"/>
    </row>
    <row r="5" spans="5:10" s="7" customFormat="1" ht="16.5" customHeight="1">
      <c r="E5" s="20"/>
      <c r="F5" s="20"/>
      <c r="G5" s="20"/>
      <c r="H5" s="20"/>
      <c r="I5" s="20"/>
      <c r="J5" s="20"/>
    </row>
    <row r="6" spans="1:10" ht="16.5" customHeight="1">
      <c r="A6" s="8"/>
      <c r="B6" s="97" t="s">
        <v>15</v>
      </c>
      <c r="C6" s="97"/>
      <c r="D6" s="97"/>
      <c r="E6" s="97"/>
      <c r="F6" s="97"/>
      <c r="G6" s="97"/>
      <c r="H6" s="97"/>
      <c r="I6" s="97"/>
      <c r="J6" s="97"/>
    </row>
    <row r="7" spans="1:8" s="9" customFormat="1" ht="16.5" customHeight="1" thickBot="1">
      <c r="A7" s="8"/>
      <c r="B7" s="3"/>
      <c r="C7" s="3"/>
      <c r="D7" s="3"/>
      <c r="E7" s="3"/>
      <c r="F7" s="3"/>
      <c r="G7" s="3"/>
      <c r="H7" s="3"/>
    </row>
    <row r="8" spans="1:20" ht="16.5" customHeight="1" thickTop="1">
      <c r="A8" s="8"/>
      <c r="B8" s="8"/>
      <c r="C8" s="98" t="s">
        <v>7</v>
      </c>
      <c r="D8" s="99"/>
      <c r="E8" s="99"/>
      <c r="F8" s="99"/>
      <c r="G8" s="99"/>
      <c r="H8" s="99"/>
      <c r="I8" s="99"/>
      <c r="J8" s="103" t="s">
        <v>11</v>
      </c>
      <c r="M8" s="124"/>
      <c r="N8" s="135" t="s">
        <v>27</v>
      </c>
      <c r="O8" s="127"/>
      <c r="P8" s="127"/>
      <c r="Q8" s="127"/>
      <c r="R8" s="127"/>
      <c r="S8" s="127"/>
      <c r="T8" s="128"/>
    </row>
    <row r="9" spans="1:20" ht="16.5" customHeight="1">
      <c r="A9" s="8"/>
      <c r="B9" s="8"/>
      <c r="C9" s="120" t="s">
        <v>1</v>
      </c>
      <c r="D9" s="89" t="s">
        <v>8</v>
      </c>
      <c r="E9" s="89" t="s">
        <v>3</v>
      </c>
      <c r="F9" s="89"/>
      <c r="G9" s="89" t="s">
        <v>10</v>
      </c>
      <c r="H9" s="89"/>
      <c r="I9" s="89" t="s">
        <v>6</v>
      </c>
      <c r="J9" s="104"/>
      <c r="M9" s="124"/>
      <c r="N9" s="131"/>
      <c r="O9" s="129"/>
      <c r="P9" s="129"/>
      <c r="Q9" s="129"/>
      <c r="R9" s="129"/>
      <c r="S9" s="129"/>
      <c r="T9" s="130"/>
    </row>
    <row r="10" spans="1:20" ht="30" customHeight="1" thickBot="1">
      <c r="A10" s="8"/>
      <c r="B10" s="8"/>
      <c r="C10" s="121"/>
      <c r="D10" s="91"/>
      <c r="E10" s="2" t="s">
        <v>0</v>
      </c>
      <c r="F10" s="2" t="s">
        <v>20</v>
      </c>
      <c r="G10" s="2" t="s">
        <v>13</v>
      </c>
      <c r="H10" s="2" t="s">
        <v>14</v>
      </c>
      <c r="I10" s="91"/>
      <c r="J10" s="105"/>
      <c r="M10" s="125"/>
      <c r="N10" s="131"/>
      <c r="O10" s="129"/>
      <c r="P10" s="129"/>
      <c r="Q10" s="129"/>
      <c r="R10" s="129"/>
      <c r="S10" s="129"/>
      <c r="T10" s="130"/>
    </row>
    <row r="11" spans="1:20" ht="15.75" customHeight="1">
      <c r="A11" s="8"/>
      <c r="B11" s="8"/>
      <c r="C11" s="109" t="s">
        <v>2</v>
      </c>
      <c r="D11" s="32"/>
      <c r="E11" s="33"/>
      <c r="F11" s="34"/>
      <c r="G11" s="35"/>
      <c r="H11" s="36"/>
      <c r="I11" s="35"/>
      <c r="J11" s="37">
        <f>(D11*E11*G11/202)*IF(ISNUMBER(I11),I11,1)</f>
        <v>0</v>
      </c>
      <c r="M11" s="125"/>
      <c r="N11" s="131"/>
      <c r="O11" s="129"/>
      <c r="P11" s="129"/>
      <c r="Q11" s="129"/>
      <c r="R11" s="129"/>
      <c r="S11" s="129"/>
      <c r="T11" s="130"/>
    </row>
    <row r="12" spans="1:20" ht="15" customHeight="1" thickBot="1">
      <c r="A12" s="8"/>
      <c r="B12" s="8"/>
      <c r="C12" s="110"/>
      <c r="D12" s="38"/>
      <c r="E12" s="39"/>
      <c r="F12" s="40"/>
      <c r="G12" s="41"/>
      <c r="H12" s="42"/>
      <c r="I12" s="41"/>
      <c r="J12" s="43">
        <f>(D12*E12*G12/202)*IF(ISNUMBER(I12),I12,1)</f>
        <v>0</v>
      </c>
      <c r="M12" s="125"/>
      <c r="N12" s="131"/>
      <c r="O12" s="129"/>
      <c r="P12" s="129"/>
      <c r="Q12" s="129"/>
      <c r="R12" s="129"/>
      <c r="S12" s="129"/>
      <c r="T12" s="130"/>
    </row>
    <row r="13" spans="1:20" ht="15" customHeight="1" thickBot="1">
      <c r="A13" s="8"/>
      <c r="B13" s="8"/>
      <c r="C13" s="113" t="s">
        <v>12</v>
      </c>
      <c r="D13" s="27"/>
      <c r="E13" s="60"/>
      <c r="F13" s="28"/>
      <c r="G13" s="29"/>
      <c r="H13" s="30"/>
      <c r="I13" s="29"/>
      <c r="J13" s="31">
        <f>(D13*F13*G13)*IF(ISNUMBER(I13),I13,1)</f>
        <v>0</v>
      </c>
      <c r="K13" s="7"/>
      <c r="L13" s="7"/>
      <c r="M13" s="125"/>
      <c r="N13" s="132"/>
      <c r="O13" s="133"/>
      <c r="P13" s="133"/>
      <c r="Q13" s="133"/>
      <c r="R13" s="133"/>
      <c r="S13" s="133"/>
      <c r="T13" s="134"/>
    </row>
    <row r="14" spans="1:20" ht="15" customHeight="1" thickTop="1">
      <c r="A14" s="8"/>
      <c r="B14" s="8"/>
      <c r="C14" s="114"/>
      <c r="D14" s="12"/>
      <c r="E14" s="23"/>
      <c r="F14" s="13"/>
      <c r="G14" s="14"/>
      <c r="H14" s="15"/>
      <c r="I14" s="14"/>
      <c r="J14" s="26">
        <f>(D14*F14*G14)*IF(ISNUMBER(I14),I14,1)</f>
        <v>0</v>
      </c>
      <c r="M14" s="7"/>
      <c r="N14" s="126"/>
      <c r="O14" s="126"/>
      <c r="P14" s="126"/>
      <c r="Q14" s="126"/>
      <c r="R14" s="126"/>
      <c r="S14" s="126"/>
      <c r="T14" s="126"/>
    </row>
    <row r="15" spans="1:10" ht="15" customHeight="1">
      <c r="A15" s="8"/>
      <c r="B15" s="8"/>
      <c r="C15" s="114"/>
      <c r="D15" s="12"/>
      <c r="E15" s="23"/>
      <c r="F15" s="13"/>
      <c r="G15" s="14"/>
      <c r="H15" s="15"/>
      <c r="I15" s="14"/>
      <c r="J15" s="26">
        <f>(D15*F15*G15)*IF(ISNUMBER(I15),I15,1)</f>
        <v>0</v>
      </c>
    </row>
    <row r="16" spans="1:10" ht="15" customHeight="1">
      <c r="A16" s="8"/>
      <c r="B16" s="8"/>
      <c r="C16" s="114"/>
      <c r="D16" s="12"/>
      <c r="E16" s="23"/>
      <c r="F16" s="13"/>
      <c r="G16" s="15"/>
      <c r="H16" s="14"/>
      <c r="I16" s="14"/>
      <c r="J16" s="26">
        <f>(D16*F16*H16/52)*IF(ISNUMBER(I16),I16,1)</f>
        <v>0</v>
      </c>
    </row>
    <row r="17" spans="1:20" ht="15" customHeight="1">
      <c r="A17" s="8"/>
      <c r="B17" s="8"/>
      <c r="C17" s="114"/>
      <c r="D17" s="12"/>
      <c r="E17" s="23"/>
      <c r="F17" s="13"/>
      <c r="G17" s="15"/>
      <c r="H17" s="14"/>
      <c r="I17" s="14"/>
      <c r="J17" s="26">
        <f>(D17*F17*H17/52)*IF(ISNUMBER(I17),I17,1)</f>
        <v>0</v>
      </c>
      <c r="M17" s="8"/>
      <c r="Q17" s="8"/>
      <c r="R17" s="8"/>
      <c r="S17" s="8"/>
      <c r="T17" s="8"/>
    </row>
    <row r="18" spans="1:20" ht="16.5" thickBot="1">
      <c r="A18" s="8"/>
      <c r="B18" s="8"/>
      <c r="C18" s="115"/>
      <c r="D18" s="55"/>
      <c r="E18" s="61"/>
      <c r="F18" s="56"/>
      <c r="G18" s="62"/>
      <c r="H18" s="63"/>
      <c r="I18" s="63"/>
      <c r="J18" s="64">
        <f>(D18*F18*H18/52)*IF(ISNUMBER(I18),I18,1)</f>
        <v>0</v>
      </c>
      <c r="M18" s="123" t="s">
        <v>23</v>
      </c>
      <c r="N18" s="123"/>
      <c r="O18" s="123"/>
      <c r="P18" s="123"/>
      <c r="Q18" s="123"/>
      <c r="R18" s="123"/>
      <c r="S18" s="123"/>
      <c r="T18" s="123"/>
    </row>
    <row r="19" spans="1:16" ht="15.75" customHeight="1" thickBot="1">
      <c r="A19" s="8"/>
      <c r="B19" s="8"/>
      <c r="C19" s="118" t="s">
        <v>4</v>
      </c>
      <c r="D19" s="119"/>
      <c r="E19" s="119"/>
      <c r="F19" s="119"/>
      <c r="G19" s="119"/>
      <c r="H19" s="119"/>
      <c r="I19" s="119"/>
      <c r="J19" s="57">
        <f>SUM(J11:J18)</f>
        <v>0</v>
      </c>
      <c r="N19" s="69"/>
      <c r="O19" s="69"/>
      <c r="P19" s="69"/>
    </row>
    <row r="20" spans="1:18" ht="15.75" customHeight="1">
      <c r="A20" s="8"/>
      <c r="B20" s="8"/>
      <c r="C20" s="8"/>
      <c r="D20" s="8" t="s">
        <v>5</v>
      </c>
      <c r="E20" s="8"/>
      <c r="F20" s="8"/>
      <c r="G20" s="8"/>
      <c r="H20" s="8"/>
      <c r="I20" s="8"/>
      <c r="J20" s="8"/>
      <c r="N20" s="90" t="s">
        <v>19</v>
      </c>
      <c r="O20" s="90"/>
      <c r="P20" s="80" t="str">
        <f>IF(J19+J35&gt;0,J35/(J19+J35),"-")</f>
        <v>-</v>
      </c>
      <c r="Q20" s="21" t="s">
        <v>24</v>
      </c>
      <c r="R20" s="7"/>
    </row>
    <row r="21" spans="1:18" ht="15.75">
      <c r="A21" s="8"/>
      <c r="B21" s="8"/>
      <c r="C21" s="8"/>
      <c r="D21" s="8"/>
      <c r="E21" s="8"/>
      <c r="F21" s="8"/>
      <c r="G21" s="8"/>
      <c r="H21" s="8"/>
      <c r="I21" s="8"/>
      <c r="J21" s="8"/>
      <c r="N21" s="90"/>
      <c r="O21" s="90"/>
      <c r="P21" s="80"/>
      <c r="Q21" s="70" t="s">
        <v>25</v>
      </c>
      <c r="R21" s="7"/>
    </row>
    <row r="22" spans="1:17" ht="15.75">
      <c r="A22" s="8"/>
      <c r="B22" s="108" t="s">
        <v>22</v>
      </c>
      <c r="C22" s="108"/>
      <c r="D22" s="108"/>
      <c r="E22" s="108"/>
      <c r="F22" s="108"/>
      <c r="G22" s="108"/>
      <c r="H22" s="108"/>
      <c r="I22" s="108"/>
      <c r="J22" s="108"/>
      <c r="N22" s="90"/>
      <c r="O22" s="90"/>
      <c r="P22" s="80"/>
      <c r="Q22" s="22" t="s">
        <v>26</v>
      </c>
    </row>
    <row r="23" spans="1:10" ht="15" customHeight="1" thickBot="1">
      <c r="A23" s="8"/>
      <c r="B23" s="8"/>
      <c r="D23" s="9"/>
      <c r="E23" s="9"/>
      <c r="F23" s="9"/>
      <c r="G23" s="9"/>
      <c r="H23" s="9"/>
      <c r="I23" s="9"/>
      <c r="J23" s="9"/>
    </row>
    <row r="24" spans="1:20" ht="15.75" customHeight="1">
      <c r="A24" s="8"/>
      <c r="B24" s="8"/>
      <c r="C24" s="85" t="s">
        <v>9</v>
      </c>
      <c r="D24" s="86"/>
      <c r="E24" s="86"/>
      <c r="F24" s="86"/>
      <c r="G24" s="86"/>
      <c r="H24" s="86"/>
      <c r="I24" s="87"/>
      <c r="J24" s="106" t="s">
        <v>11</v>
      </c>
      <c r="N24" s="122" t="s">
        <v>21</v>
      </c>
      <c r="O24" s="122"/>
      <c r="P24" s="122"/>
      <c r="Q24" s="122"/>
      <c r="R24" s="122"/>
      <c r="S24" s="122"/>
      <c r="T24" s="122"/>
    </row>
    <row r="25" spans="1:20" ht="15.75">
      <c r="A25" s="8"/>
      <c r="B25" s="8"/>
      <c r="C25" s="92" t="s">
        <v>1</v>
      </c>
      <c r="D25" s="90" t="s">
        <v>8</v>
      </c>
      <c r="E25" s="90" t="s">
        <v>3</v>
      </c>
      <c r="F25" s="90"/>
      <c r="G25" s="95" t="s">
        <v>10</v>
      </c>
      <c r="H25" s="96"/>
      <c r="I25" s="90" t="s">
        <v>6</v>
      </c>
      <c r="J25" s="107"/>
      <c r="N25" s="122"/>
      <c r="O25" s="122"/>
      <c r="P25" s="122"/>
      <c r="Q25" s="122"/>
      <c r="R25" s="122"/>
      <c r="S25" s="122"/>
      <c r="T25" s="122"/>
    </row>
    <row r="26" spans="1:20" ht="30.75" thickBot="1">
      <c r="A26" s="8"/>
      <c r="B26" s="8"/>
      <c r="C26" s="93"/>
      <c r="D26" s="94"/>
      <c r="E26" s="1" t="s">
        <v>0</v>
      </c>
      <c r="F26" s="1" t="s">
        <v>20</v>
      </c>
      <c r="G26" s="1" t="s">
        <v>13</v>
      </c>
      <c r="H26" s="1" t="s">
        <v>14</v>
      </c>
      <c r="I26" s="94"/>
      <c r="J26" s="107"/>
      <c r="N26" s="122"/>
      <c r="O26" s="122"/>
      <c r="P26" s="122"/>
      <c r="Q26" s="122"/>
      <c r="R26" s="122"/>
      <c r="S26" s="122"/>
      <c r="T26" s="122"/>
    </row>
    <row r="27" spans="1:20" ht="15.75">
      <c r="A27" s="8"/>
      <c r="B27" s="8"/>
      <c r="C27" s="111" t="s">
        <v>2</v>
      </c>
      <c r="D27" s="50"/>
      <c r="E27" s="65"/>
      <c r="F27" s="51"/>
      <c r="G27" s="52"/>
      <c r="H27" s="53"/>
      <c r="I27" s="52"/>
      <c r="J27" s="54">
        <f>(D27*E27*G27/202)*IF(ISNUMBER(I27),I27,1)</f>
        <v>0</v>
      </c>
      <c r="N27" s="122"/>
      <c r="O27" s="122"/>
      <c r="P27" s="122"/>
      <c r="Q27" s="122"/>
      <c r="R27" s="122"/>
      <c r="S27" s="122"/>
      <c r="T27" s="122"/>
    </row>
    <row r="28" spans="3:20" s="8" customFormat="1" ht="16.5" thickBot="1">
      <c r="C28" s="112"/>
      <c r="D28" s="45"/>
      <c r="E28" s="66"/>
      <c r="F28" s="46"/>
      <c r="G28" s="48"/>
      <c r="H28" s="47"/>
      <c r="I28" s="48"/>
      <c r="J28" s="49">
        <f>(D28*E28*G28/202)*IF(ISNUMBER(I28),I28,1)</f>
        <v>0</v>
      </c>
      <c r="M28" s="9"/>
      <c r="N28" s="122"/>
      <c r="O28" s="122"/>
      <c r="P28" s="122"/>
      <c r="Q28" s="122"/>
      <c r="R28" s="122"/>
      <c r="S28" s="122"/>
      <c r="T28" s="122"/>
    </row>
    <row r="29" spans="3:20" s="8" customFormat="1" ht="15.75">
      <c r="C29" s="116" t="s">
        <v>12</v>
      </c>
      <c r="D29" s="50"/>
      <c r="E29" s="59"/>
      <c r="F29" s="65"/>
      <c r="G29" s="52"/>
      <c r="H29" s="53"/>
      <c r="I29" s="52"/>
      <c r="J29" s="54">
        <f>(D29*F29*G29)*IF(ISNUMBER(I29),I29,1)</f>
        <v>0</v>
      </c>
      <c r="M29" s="9"/>
      <c r="N29" s="58"/>
      <c r="O29" s="58"/>
      <c r="P29" s="58"/>
      <c r="Q29" s="58"/>
      <c r="R29" s="58"/>
      <c r="S29" s="58"/>
      <c r="T29" s="58"/>
    </row>
    <row r="30" spans="3:10" s="8" customFormat="1" ht="15.75">
      <c r="C30" s="117"/>
      <c r="D30" s="16"/>
      <c r="E30" s="24"/>
      <c r="F30" s="17"/>
      <c r="G30" s="18"/>
      <c r="H30" s="19"/>
      <c r="I30" s="18"/>
      <c r="J30" s="44">
        <f>(D30*F30*G30)*IF(ISNUMBER(I30),I30,1)</f>
        <v>0</v>
      </c>
    </row>
    <row r="31" spans="3:10" s="8" customFormat="1" ht="15.75">
      <c r="C31" s="117"/>
      <c r="D31" s="16"/>
      <c r="E31" s="24"/>
      <c r="F31" s="17"/>
      <c r="G31" s="18"/>
      <c r="H31" s="19"/>
      <c r="I31" s="18"/>
      <c r="J31" s="44">
        <f>(D31*F31*G31)*IF(ISNUMBER(I31),I31,1)</f>
        <v>0</v>
      </c>
    </row>
    <row r="32" spans="3:13" s="8" customFormat="1" ht="15.75">
      <c r="C32" s="117"/>
      <c r="D32" s="16"/>
      <c r="E32" s="24"/>
      <c r="F32" s="17"/>
      <c r="G32" s="19"/>
      <c r="H32" s="18"/>
      <c r="I32" s="18"/>
      <c r="J32" s="44">
        <f>(D32*F32*H32/52)*IF(ISNUMBER(I32),I32,1)</f>
        <v>0</v>
      </c>
      <c r="K32" s="5"/>
      <c r="L32" s="5"/>
      <c r="M32" s="5"/>
    </row>
    <row r="33" spans="1:13" s="9" customFormat="1" ht="15.75">
      <c r="A33" s="8"/>
      <c r="B33" s="8"/>
      <c r="C33" s="117"/>
      <c r="D33" s="16"/>
      <c r="E33" s="25"/>
      <c r="F33" s="17"/>
      <c r="G33" s="19"/>
      <c r="H33" s="18"/>
      <c r="I33" s="18"/>
      <c r="J33" s="44">
        <f>(D33*F33*H33/52)*IF(ISNUMBER(I33),I33,1)</f>
        <v>0</v>
      </c>
      <c r="K33" s="7"/>
      <c r="L33" s="7"/>
      <c r="M33" s="7"/>
    </row>
    <row r="34" spans="1:13" s="9" customFormat="1" ht="16.5" thickBot="1">
      <c r="A34" s="8"/>
      <c r="B34" s="8"/>
      <c r="C34" s="112"/>
      <c r="D34" s="45"/>
      <c r="E34" s="68"/>
      <c r="F34" s="66"/>
      <c r="G34" s="47"/>
      <c r="H34" s="48"/>
      <c r="I34" s="48"/>
      <c r="J34" s="49">
        <f>(D34*F34*H34/52)*IF(ISNUMBER(I34),I34,1)</f>
        <v>0</v>
      </c>
      <c r="K34" s="7"/>
      <c r="L34" s="7"/>
      <c r="M34" s="7"/>
    </row>
    <row r="35" spans="1:13" ht="16.5" thickBot="1">
      <c r="A35" s="8"/>
      <c r="B35" s="8"/>
      <c r="C35" s="82" t="s">
        <v>18</v>
      </c>
      <c r="D35" s="83"/>
      <c r="E35" s="83"/>
      <c r="F35" s="83"/>
      <c r="G35" s="83"/>
      <c r="H35" s="83"/>
      <c r="I35" s="84"/>
      <c r="J35" s="67">
        <f>SUM(J27:J34)</f>
        <v>0</v>
      </c>
      <c r="K35" s="7"/>
      <c r="L35" s="7"/>
      <c r="M35" s="7"/>
    </row>
    <row r="36" spans="1:13" ht="15.75">
      <c r="A36" s="8"/>
      <c r="B36" s="8"/>
      <c r="C36" s="10"/>
      <c r="D36" s="8" t="s">
        <v>5</v>
      </c>
      <c r="E36" s="8"/>
      <c r="F36" s="8"/>
      <c r="G36" s="8"/>
      <c r="H36" s="8"/>
      <c r="I36" s="8"/>
      <c r="J36" s="8"/>
      <c r="K36" s="7"/>
      <c r="L36" s="7"/>
      <c r="M36" s="7"/>
    </row>
    <row r="37" spans="1:13" ht="15.75">
      <c r="A37" s="8"/>
      <c r="B37" s="76"/>
      <c r="C37" s="76"/>
      <c r="D37" s="76"/>
      <c r="E37" s="76"/>
      <c r="F37" s="76"/>
      <c r="G37" s="76"/>
      <c r="H37" s="76"/>
      <c r="I37" s="76"/>
      <c r="J37" s="76"/>
      <c r="K37" s="7"/>
      <c r="L37" s="7"/>
      <c r="M37" s="7"/>
    </row>
    <row r="38" spans="1:13" s="9" customFormat="1" ht="15.75">
      <c r="A38" s="8"/>
      <c r="B38" s="76"/>
      <c r="C38" s="71"/>
      <c r="D38" s="71"/>
      <c r="E38" s="71"/>
      <c r="F38" s="71"/>
      <c r="G38" s="76"/>
      <c r="H38" s="76"/>
      <c r="I38" s="76"/>
      <c r="J38" s="76"/>
      <c r="K38" s="7"/>
      <c r="L38" s="7"/>
      <c r="M38" s="7"/>
    </row>
    <row r="39" spans="2:13" s="9" customFormat="1" ht="15.75">
      <c r="B39" s="81"/>
      <c r="C39" s="81"/>
      <c r="D39" s="81"/>
      <c r="E39" s="81"/>
      <c r="F39" s="81"/>
      <c r="G39" s="81"/>
      <c r="H39" s="81"/>
      <c r="I39" s="81"/>
      <c r="J39" s="81"/>
      <c r="K39" s="7"/>
      <c r="L39" s="7"/>
      <c r="M39" s="7"/>
    </row>
    <row r="40" spans="2:13" s="9" customFormat="1" ht="15.75">
      <c r="B40" s="71"/>
      <c r="C40" s="71"/>
      <c r="D40" s="72"/>
      <c r="E40" s="72"/>
      <c r="F40" s="72"/>
      <c r="G40" s="71"/>
      <c r="H40" s="71"/>
      <c r="I40" s="71"/>
      <c r="J40" s="71"/>
      <c r="K40" s="7"/>
      <c r="L40" s="7"/>
      <c r="M40" s="7"/>
    </row>
    <row r="41" spans="2:13" s="9" customFormat="1" ht="15.75" customHeight="1">
      <c r="B41" s="71"/>
      <c r="C41" s="78"/>
      <c r="D41" s="78"/>
      <c r="E41" s="78"/>
      <c r="F41" s="79"/>
      <c r="G41" s="73"/>
      <c r="H41" s="71"/>
      <c r="I41" s="71"/>
      <c r="J41" s="71"/>
      <c r="K41" s="7"/>
      <c r="L41" s="7"/>
      <c r="M41" s="7"/>
    </row>
    <row r="42" spans="2:13" s="9" customFormat="1" ht="15.75">
      <c r="B42" s="71"/>
      <c r="C42" s="78"/>
      <c r="D42" s="78"/>
      <c r="E42" s="78"/>
      <c r="F42" s="79"/>
      <c r="G42" s="77"/>
      <c r="H42" s="71"/>
      <c r="I42" s="71"/>
      <c r="J42" s="71"/>
      <c r="K42" s="7"/>
      <c r="L42" s="7"/>
      <c r="M42" s="7"/>
    </row>
    <row r="43" spans="2:13" s="9" customFormat="1" ht="15.75">
      <c r="B43" s="71"/>
      <c r="C43" s="78"/>
      <c r="D43" s="78"/>
      <c r="E43" s="78"/>
      <c r="F43" s="79"/>
      <c r="G43" s="74"/>
      <c r="H43" s="71"/>
      <c r="I43" s="71"/>
      <c r="J43" s="71"/>
      <c r="K43" s="7"/>
      <c r="L43" s="7"/>
      <c r="M43" s="7"/>
    </row>
    <row r="44" spans="2:13" s="9" customFormat="1" ht="15.75">
      <c r="B44" s="71"/>
      <c r="C44" s="71"/>
      <c r="D44" s="71"/>
      <c r="E44" s="71"/>
      <c r="F44" s="71"/>
      <c r="G44" s="71"/>
      <c r="H44" s="71"/>
      <c r="I44" s="71"/>
      <c r="J44" s="71"/>
      <c r="K44" s="7"/>
      <c r="L44" s="7"/>
      <c r="M44" s="7"/>
    </row>
    <row r="45" spans="2:13" s="9" customFormat="1" ht="15.75" customHeight="1">
      <c r="B45" s="71"/>
      <c r="C45" s="100"/>
      <c r="D45" s="100"/>
      <c r="E45" s="100"/>
      <c r="F45" s="100"/>
      <c r="G45" s="100"/>
      <c r="H45" s="100"/>
      <c r="I45" s="100"/>
      <c r="J45" s="100"/>
      <c r="K45" s="7"/>
      <c r="L45" s="7"/>
      <c r="M45" s="7"/>
    </row>
    <row r="46" spans="2:13" s="9" customFormat="1" ht="15.75">
      <c r="B46" s="71"/>
      <c r="C46" s="100"/>
      <c r="D46" s="100"/>
      <c r="E46" s="100"/>
      <c r="F46" s="100"/>
      <c r="G46" s="100"/>
      <c r="H46" s="100"/>
      <c r="I46" s="100"/>
      <c r="J46" s="100"/>
      <c r="K46" s="7"/>
      <c r="L46" s="7"/>
      <c r="M46" s="7"/>
    </row>
    <row r="47" spans="2:13" s="9" customFormat="1" ht="15.75" customHeight="1">
      <c r="B47" s="71"/>
      <c r="C47" s="100"/>
      <c r="D47" s="100"/>
      <c r="E47" s="100"/>
      <c r="F47" s="100"/>
      <c r="G47" s="100"/>
      <c r="H47" s="100"/>
      <c r="I47" s="100"/>
      <c r="J47" s="100"/>
      <c r="K47" s="7"/>
      <c r="L47" s="7"/>
      <c r="M47" s="7"/>
    </row>
    <row r="48" spans="2:13" s="9" customFormat="1" ht="15.75" customHeight="1">
      <c r="B48" s="71"/>
      <c r="C48" s="100"/>
      <c r="D48" s="100"/>
      <c r="E48" s="100"/>
      <c r="F48" s="100"/>
      <c r="G48" s="100"/>
      <c r="H48" s="100"/>
      <c r="I48" s="100"/>
      <c r="J48" s="100"/>
      <c r="K48" s="7"/>
      <c r="L48" s="7"/>
      <c r="M48" s="7"/>
    </row>
    <row r="49" spans="2:13" s="9" customFormat="1" ht="15.75" customHeight="1">
      <c r="B49" s="71"/>
      <c r="C49" s="100"/>
      <c r="D49" s="100"/>
      <c r="E49" s="100"/>
      <c r="F49" s="100"/>
      <c r="G49" s="100"/>
      <c r="H49" s="100"/>
      <c r="I49" s="100"/>
      <c r="J49" s="100"/>
      <c r="K49" s="7"/>
      <c r="L49" s="7"/>
      <c r="M49" s="7"/>
    </row>
    <row r="50" spans="2:13" s="9" customFormat="1" ht="15.75">
      <c r="B50" s="71"/>
      <c r="C50" s="75"/>
      <c r="D50" s="75"/>
      <c r="E50" s="75"/>
      <c r="F50" s="75"/>
      <c r="G50" s="75"/>
      <c r="H50" s="75"/>
      <c r="I50" s="75"/>
      <c r="J50" s="75"/>
      <c r="K50" s="7"/>
      <c r="L50" s="7"/>
      <c r="M50" s="7"/>
    </row>
    <row r="51" spans="2:10" s="9" customFormat="1" ht="15.75">
      <c r="B51" s="71"/>
      <c r="C51" s="71"/>
      <c r="D51" s="71"/>
      <c r="E51" s="71"/>
      <c r="F51" s="71"/>
      <c r="G51" s="71"/>
      <c r="H51" s="71"/>
      <c r="I51" s="71"/>
      <c r="J51" s="71"/>
    </row>
    <row r="52" spans="2:10" s="9" customFormat="1" ht="15.75">
      <c r="B52" s="71"/>
      <c r="C52" s="71"/>
      <c r="D52" s="71"/>
      <c r="E52" s="71"/>
      <c r="F52" s="71"/>
      <c r="G52" s="71"/>
      <c r="H52" s="71"/>
      <c r="I52" s="71"/>
      <c r="J52" s="71"/>
    </row>
    <row r="53" s="9" customFormat="1" ht="15.75"/>
    <row r="54" s="9" customFormat="1" ht="15.75"/>
    <row r="55" s="9" customFormat="1" ht="15.75"/>
    <row r="56" s="9" customFormat="1" ht="15.75"/>
    <row r="57" s="9" customFormat="1" ht="15.75"/>
    <row r="58" s="9" customFormat="1" ht="15.75"/>
    <row r="59" s="9" customFormat="1" ht="15.75"/>
    <row r="60" s="9" customFormat="1" ht="15.75"/>
    <row r="61" s="9" customFormat="1" ht="15.75"/>
    <row r="62" s="9" customFormat="1" ht="15.75"/>
    <row r="63" s="9" customFormat="1" ht="15.75"/>
    <row r="64" s="9" customFormat="1" ht="15.75"/>
    <row r="65" s="9" customFormat="1" ht="15.75"/>
    <row r="66" s="9" customFormat="1" ht="15.75"/>
    <row r="67" s="9" customFormat="1" ht="15.75"/>
    <row r="68" s="9" customFormat="1" ht="15.75"/>
    <row r="69" s="9" customFormat="1" ht="15.75"/>
    <row r="70" s="9" customFormat="1" ht="15.75"/>
    <row r="71" s="9" customFormat="1" ht="15.75"/>
    <row r="72" s="9" customFormat="1" ht="15.75"/>
    <row r="73" s="9" customFormat="1" ht="15.75"/>
    <row r="74" s="9" customFormat="1" ht="15.75"/>
    <row r="75" s="9" customFormat="1" ht="15.75"/>
    <row r="76" s="9" customFormat="1" ht="15.75"/>
    <row r="77" s="9" customFormat="1" ht="15.75"/>
    <row r="78" s="9" customFormat="1" ht="15.75"/>
    <row r="79" s="9" customFormat="1" ht="15.75"/>
    <row r="80" s="9" customFormat="1" ht="15.75"/>
    <row r="81" s="9" customFormat="1" ht="15.75"/>
    <row r="82" s="9" customFormat="1" ht="15.75"/>
  </sheetData>
  <sheetProtection sheet="1" selectLockedCells="1"/>
  <mergeCells count="33">
    <mergeCell ref="N8:T13"/>
    <mergeCell ref="C9:C10"/>
    <mergeCell ref="D9:D10"/>
    <mergeCell ref="G9:H9"/>
    <mergeCell ref="N20:O22"/>
    <mergeCell ref="N24:T28"/>
    <mergeCell ref="M18:T18"/>
    <mergeCell ref="C45:J49"/>
    <mergeCell ref="E1:J3"/>
    <mergeCell ref="J8:J10"/>
    <mergeCell ref="J24:J26"/>
    <mergeCell ref="B22:J22"/>
    <mergeCell ref="C11:C12"/>
    <mergeCell ref="C27:C28"/>
    <mergeCell ref="C13:C18"/>
    <mergeCell ref="C29:C34"/>
    <mergeCell ref="C19:I19"/>
    <mergeCell ref="B4:J4"/>
    <mergeCell ref="E9:F9"/>
    <mergeCell ref="E25:F25"/>
    <mergeCell ref="I9:I10"/>
    <mergeCell ref="C25:C26"/>
    <mergeCell ref="D25:D26"/>
    <mergeCell ref="G25:H25"/>
    <mergeCell ref="I25:I26"/>
    <mergeCell ref="B6:J6"/>
    <mergeCell ref="C8:I8"/>
    <mergeCell ref="C41:E43"/>
    <mergeCell ref="F41:F43"/>
    <mergeCell ref="P20:P22"/>
    <mergeCell ref="B39:J39"/>
    <mergeCell ref="C35:I35"/>
    <mergeCell ref="C24:I24"/>
  </mergeCells>
  <conditionalFormatting sqref="F41:F43">
    <cfRule type="cellIs" priority="2" dxfId="14" operator="equal" stopIfTrue="1">
      <formula>0</formula>
    </cfRule>
    <cfRule type="cellIs" priority="3" dxfId="14" operator="equal" stopIfTrue="1">
      <formula>""-""</formula>
    </cfRule>
    <cfRule type="cellIs" priority="10" dxfId="15" operator="equal" stopIfTrue="1">
      <formula>0.5</formula>
    </cfRule>
    <cfRule type="cellIs" priority="11" dxfId="15" operator="greaterThan" stopIfTrue="1">
      <formula>0.5</formula>
    </cfRule>
    <cfRule type="cellIs" priority="12" dxfId="16" operator="equal">
      <formula>0</formula>
    </cfRule>
    <cfRule type="cellIs" priority="13" dxfId="17" operator="lessThan">
      <formula>0.25</formula>
    </cfRule>
    <cfRule type="cellIs" priority="14" dxfId="18" operator="equal">
      <formula>0.25</formula>
    </cfRule>
    <cfRule type="cellIs" priority="16" dxfId="18" operator="greaterThan">
      <formula>0.25</formula>
    </cfRule>
  </conditionalFormatting>
  <conditionalFormatting sqref="P20:P22">
    <cfRule type="cellIs" priority="1" dxfId="16" operator="equal">
      <formula>"-"</formula>
    </cfRule>
    <cfRule type="cellIs" priority="4" dxfId="15" operator="equal">
      <formula>0.5</formula>
    </cfRule>
    <cfRule type="cellIs" priority="5" dxfId="15" operator="greaterThan">
      <formula>0.5</formula>
    </cfRule>
    <cfRule type="cellIs" priority="6" dxfId="16" operator="equal">
      <formula>0</formula>
    </cfRule>
    <cfRule type="cellIs" priority="7" dxfId="17" operator="lessThan">
      <formula>0.25</formula>
    </cfRule>
    <cfRule type="cellIs" priority="8" dxfId="18" operator="equal">
      <formula>0.25</formula>
    </cfRule>
    <cfRule type="cellIs" priority="9" dxfId="18" operator="greaterThan">
      <formula>0.25</formula>
    </cfRule>
  </conditionalFormatting>
  <dataValidations count="1">
    <dataValidation type="decimal" allowBlank="1" showInputMessage="1" showErrorMessage="1" sqref="D11:I18 D27:I34">
      <formula1>0</formula1>
      <formula2>200</formula2>
    </dataValidation>
  </dataValidations>
  <printOptions/>
  <pageMargins left="0.7" right="0.7" top="0.75" bottom="0.75" header="0.3" footer="0.3"/>
  <pageSetup horizontalDpi="600" verticalDpi="600" orientation="portrait" scale="87"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 Woody</dc:creator>
  <cp:keywords/>
  <dc:description/>
  <cp:lastModifiedBy>Raine, Woody</cp:lastModifiedBy>
  <cp:lastPrinted>2013-10-09T20:18:05Z</cp:lastPrinted>
  <dcterms:created xsi:type="dcterms:W3CDTF">2012-10-17T13:08:33Z</dcterms:created>
  <dcterms:modified xsi:type="dcterms:W3CDTF">2013-12-12T16:57:49Z</dcterms:modified>
  <cp:category/>
  <cp:version/>
  <cp:contentType/>
  <cp:contentStatus/>
</cp:coreProperties>
</file>